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giSpin\OwnCloud7\Geschäftsleitung\Vorlagen\"/>
    </mc:Choice>
  </mc:AlternateContent>
  <bookViews>
    <workbookView xWindow="0" yWindow="0" windowWidth="38400" windowHeight="18420"/>
  </bookViews>
  <sheets>
    <sheet name="Video" sheetId="1" r:id="rId1"/>
  </sheets>
  <definedNames>
    <definedName name="_xlnm.Print_Area" localSheetId="0">Video!$A$1:$Q$38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9" i="1" l="1"/>
  <c r="AA20" i="1"/>
  <c r="AA21" i="1"/>
  <c r="AA22" i="1"/>
  <c r="AA23" i="1"/>
  <c r="AA24" i="1"/>
  <c r="AA25" i="1"/>
  <c r="AA26" i="1"/>
  <c r="AA27" i="1"/>
  <c r="AA28" i="1"/>
  <c r="AA18" i="1"/>
  <c r="Q19" i="1" l="1"/>
  <c r="Q20" i="1"/>
  <c r="Q21" i="1"/>
  <c r="Q22" i="1"/>
  <c r="Q23" i="1"/>
  <c r="Q24" i="1"/>
  <c r="Q25" i="1"/>
  <c r="Q27" i="1"/>
  <c r="Q28" i="1"/>
  <c r="AC19" i="1"/>
  <c r="AC20" i="1"/>
  <c r="AC21" i="1"/>
  <c r="AC22" i="1"/>
  <c r="AC23" i="1"/>
  <c r="AC24" i="1"/>
  <c r="AC25" i="1"/>
  <c r="AC27" i="1"/>
  <c r="AC28" i="1"/>
  <c r="AB19" i="1"/>
  <c r="AB20" i="1"/>
  <c r="AB21" i="1"/>
  <c r="AB22" i="1"/>
  <c r="AB23" i="1"/>
  <c r="AB24" i="1"/>
  <c r="AB25" i="1"/>
  <c r="AB26" i="1"/>
  <c r="AB27" i="1"/>
  <c r="AB28" i="1"/>
  <c r="AB18" i="1"/>
  <c r="O18" i="1"/>
  <c r="M18" i="1"/>
  <c r="K18" i="1"/>
  <c r="I18" i="1"/>
  <c r="AC18" i="1" l="1"/>
  <c r="Q18" i="1" s="1"/>
  <c r="O19" i="1"/>
  <c r="O20" i="1"/>
  <c r="O21" i="1"/>
  <c r="O22" i="1"/>
  <c r="O23" i="1"/>
  <c r="O24" i="1"/>
  <c r="O25" i="1"/>
  <c r="O26" i="1"/>
  <c r="O27" i="1"/>
  <c r="O28" i="1"/>
  <c r="M19" i="1"/>
  <c r="M20" i="1"/>
  <c r="M21" i="1"/>
  <c r="M22" i="1"/>
  <c r="M23" i="1"/>
  <c r="M24" i="1"/>
  <c r="M25" i="1"/>
  <c r="M26" i="1"/>
  <c r="M27" i="1"/>
  <c r="M28" i="1"/>
  <c r="K19" i="1"/>
  <c r="K20" i="1"/>
  <c r="K21" i="1"/>
  <c r="K22" i="1"/>
  <c r="K23" i="1"/>
  <c r="K24" i="1"/>
  <c r="K25" i="1"/>
  <c r="K26" i="1"/>
  <c r="K27" i="1"/>
  <c r="K28" i="1"/>
  <c r="I19" i="1"/>
  <c r="I20" i="1"/>
  <c r="I21" i="1"/>
  <c r="I22" i="1"/>
  <c r="I23" i="1"/>
  <c r="I24" i="1"/>
  <c r="I25" i="1"/>
  <c r="I26" i="1"/>
  <c r="I27" i="1"/>
  <c r="I28" i="1"/>
  <c r="AC26" i="1" l="1"/>
  <c r="Q26" i="1" s="1"/>
  <c r="Q30" i="1" l="1"/>
</calcChain>
</file>

<file path=xl/sharedStrings.xml><?xml version="1.0" encoding="utf-8"?>
<sst xmlns="http://schemas.openxmlformats.org/spreadsheetml/2006/main" count="53" uniqueCount="52">
  <si>
    <t>Video Überspielauftrag</t>
  </si>
  <si>
    <t>Auftraggeber:</t>
  </si>
  <si>
    <t>Name:</t>
  </si>
  <si>
    <t>Telefon:</t>
  </si>
  <si>
    <t>E-Mail:</t>
  </si>
  <si>
    <t>Strasse:</t>
  </si>
  <si>
    <t>Plz, Ort</t>
  </si>
  <si>
    <t>Filmtitel für diese Aufgabe</t>
  </si>
  <si>
    <t>Farbe&amp;Kontrast</t>
  </si>
  <si>
    <t>Entwackeln und schneiden</t>
  </si>
  <si>
    <t>Max. Anz. Szenen</t>
  </si>
  <si>
    <t>Kosten</t>
  </si>
  <si>
    <t>Folgende Videos überspielen:</t>
  </si>
  <si>
    <t>Auf Daten-Bluray brennen</t>
  </si>
  <si>
    <t xml:space="preserve">- Auflistung der Filmtitel welche mit diesen Optionen überspielt werden sollen
- leer lassen, wenn alle gelierten Filme mit den gleichen Optionen verarbeitet werden sollen
</t>
  </si>
  <si>
    <t>DVD Authoring unbedruckte DVD</t>
  </si>
  <si>
    <t>DVD Authoring bedruckte DVD</t>
  </si>
  <si>
    <t>Einmalige Auftragsverarbeitung</t>
  </si>
  <si>
    <t>Optionen</t>
  </si>
  <si>
    <t>Auf USB-Stick kopieren</t>
  </si>
  <si>
    <t>Die Daten sollen auf den mitgelieferten USB Stick kopiert werden
(gratis)</t>
  </si>
  <si>
    <t>Ausgabeformat der Lieferung</t>
  </si>
  <si>
    <t>Zu beachten:</t>
  </si>
  <si>
    <t>Ort, Datum:</t>
  </si>
  <si>
    <t>Unterschrift</t>
  </si>
  <si>
    <t>Bitte gelb hinterlegte Felder ausfüllen</t>
  </si>
  <si>
    <t>Von Digispin ausgefüllt:</t>
  </si>
  <si>
    <t>Auftragsnummer</t>
  </si>
  <si>
    <t>Eingangsdatum</t>
  </si>
  <si>
    <t>Überspielt durch</t>
  </si>
  <si>
    <t>Geliefert am</t>
  </si>
  <si>
    <t>Benachrichtigung</t>
  </si>
  <si>
    <t>Effektive Kosten</t>
  </si>
  <si>
    <t>Bezahlung erhalten</t>
  </si>
  <si>
    <t>Maximale Auftragskosten zuzüglich Versandkosten</t>
  </si>
  <si>
    <t>Videoformat</t>
  </si>
  <si>
    <t>Wenn nichts angegeben, wird der Standard MP4, H264, 1080p25 verwendet</t>
  </si>
  <si>
    <t>- Bitte legen Sie dieses ausgedruckte Auftragsformular unterschrieben dem Paket mit Ihren Filmen bei.</t>
  </si>
  <si>
    <t>- Mit der untenstehenden Unterschrift bestätige ich, dass ich die allgemeinen Geschäftsbedingungen der Digispin, 17.5.14 unter http://digispin.ch/main/agb, gelesen habe und akzeptiere.</t>
  </si>
  <si>
    <t>Geschätzte Spieldauer</t>
  </si>
  <si>
    <t xml:space="preserve">Maximalkosten für die geschätzte Spieldauer
</t>
  </si>
  <si>
    <t>Anzahl Kassetten</t>
  </si>
  <si>
    <t>Anzahl der Kassetten mit der angegeben Spieldauer</t>
  </si>
  <si>
    <t>Farbe und Kontrast optimieren
[10.- pro Kassette]</t>
  </si>
  <si>
    <t>Maximale Anzahl Szenen zum Entwackeln
[10.- pro 5 Szenen und pro Kassette]</t>
  </si>
  <si>
    <t>Überspielpreis</t>
  </si>
  <si>
    <r>
      <t xml:space="preserve">Film sichten, schneiden und Szenen bestimmen
[25.- pro Kassette)
</t>
    </r>
    <r>
      <rPr>
        <b/>
        <sz val="7"/>
        <color theme="1"/>
        <rFont val="Calibri"/>
        <family val="2"/>
        <scheme val="minor"/>
      </rPr>
      <t>Bitte Max. Anz. Szenen angeben!</t>
    </r>
  </si>
  <si>
    <t>Ausgabepreis</t>
  </si>
  <si>
    <t>Geschätzte Spieldauer pro Kassette [min]
(bis 30min = 15.-, jede weitere 10min = 3.-)</t>
  </si>
  <si>
    <t>Diese Filme zusätzlich zum USB-Stick (wenn mitgeliefert) auf Daten-Bluerays brennen
(15.- pro Medium,
ca. 12 h Video pro Medium)</t>
  </si>
  <si>
    <t>Die Daten sollen zuätzlich auf eine Video-DVD konvertiert und gebrannt werden
(20.- pro Medium,
ca. 2h Video  pro Medium)</t>
  </si>
  <si>
    <t>Die Daten sollen zuätzlich auf eine Video-DVD konvertiert und gebrannt werden
(25.- pro Medium,
ca. 2h Video pro Medium)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</si>
</sst>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Fr.&quot;\ #,##0.00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0" fontId="0" fillId="2" borderId="1" xfId="0" applyFill="1" applyBorder="1"/>
    <xf numFmtId="0" fontId="0" fillId="2" borderId="2" xfId="0" applyFill="1" applyBorder="1"/>
    <xf numFmtId="0" fontId="2" fillId="0" borderId="3" xfId="0" applyFont="1" applyBorder="1" applyAlignment="1">
      <alignment horizontal="left" vertical="top"/>
    </xf>
    <xf numFmtId="0" fontId="4" fillId="0" borderId="0" xfId="0" applyFont="1" applyFill="1"/>
    <xf numFmtId="49" fontId="3" fillId="0" borderId="6" xfId="0" applyNumberFormat="1" applyFont="1" applyBorder="1" applyAlignment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vertical="top" wrapText="1"/>
    </xf>
    <xf numFmtId="0" fontId="3" fillId="3" borderId="21" xfId="0" applyFont="1" applyFill="1" applyBorder="1" applyAlignment="1">
      <alignment vertical="top" wrapText="1"/>
    </xf>
    <xf numFmtId="0" fontId="2" fillId="4" borderId="22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2" fillId="0" borderId="23" xfId="0" applyFont="1" applyFill="1" applyBorder="1" applyAlignment="1">
      <alignment horizontal="left" vertical="top"/>
    </xf>
    <xf numFmtId="164" fontId="0" fillId="0" borderId="25" xfId="0" applyNumberFormat="1" applyBorder="1" applyAlignment="1">
      <alignment vertical="center"/>
    </xf>
    <xf numFmtId="0" fontId="0" fillId="2" borderId="19" xfId="0" applyFill="1" applyBorder="1" applyAlignment="1">
      <alignment horizontal="left" vertical="center"/>
    </xf>
    <xf numFmtId="0" fontId="0" fillId="2" borderId="22" xfId="0" applyFill="1" applyBorder="1"/>
    <xf numFmtId="0" fontId="0" fillId="2" borderId="2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/>
    <xf numFmtId="0" fontId="0" fillId="2" borderId="8" xfId="0" applyFill="1" applyBorder="1" applyAlignment="1">
      <alignment horizontal="center" vertical="center"/>
    </xf>
    <xf numFmtId="0" fontId="3" fillId="0" borderId="8" xfId="0" applyFont="1" applyBorder="1" applyAlignment="1">
      <alignment vertical="top" wrapText="1"/>
    </xf>
    <xf numFmtId="0" fontId="0" fillId="2" borderId="22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1" xfId="0" applyBorder="1"/>
    <xf numFmtId="164" fontId="0" fillId="0" borderId="30" xfId="0" applyNumberFormat="1" applyBorder="1"/>
    <xf numFmtId="164" fontId="2" fillId="4" borderId="13" xfId="0" applyNumberFormat="1" applyFont="1" applyFill="1" applyBorder="1"/>
    <xf numFmtId="0" fontId="5" fillId="0" borderId="0" xfId="0" applyFont="1"/>
    <xf numFmtId="0" fontId="0" fillId="0" borderId="0" xfId="0" applyBorder="1"/>
    <xf numFmtId="0" fontId="0" fillId="0" borderId="0" xfId="0" applyBorder="1" applyAlignment="1"/>
    <xf numFmtId="0" fontId="2" fillId="0" borderId="5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/>
    </xf>
    <xf numFmtId="0" fontId="0" fillId="2" borderId="37" xfId="0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2" fillId="3" borderId="42" xfId="0" applyFont="1" applyFill="1" applyBorder="1" applyAlignment="1">
      <alignment horizontal="left" vertical="top" wrapText="1"/>
    </xf>
    <xf numFmtId="0" fontId="0" fillId="2" borderId="41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vertical="top" wrapText="1"/>
    </xf>
    <xf numFmtId="0" fontId="0" fillId="0" borderId="0" xfId="0"/>
    <xf numFmtId="0" fontId="6" fillId="0" borderId="24" xfId="0" applyFont="1" applyFill="1" applyBorder="1" applyAlignment="1">
      <alignment vertical="top" wrapText="1"/>
    </xf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/>
    <xf numFmtId="0" fontId="2" fillId="0" borderId="0" xfId="0" quotePrefix="1" applyFont="1"/>
    <xf numFmtId="0" fontId="0" fillId="2" borderId="2" xfId="0" applyFill="1" applyBorder="1" applyAlignment="1">
      <alignment horizontal="center" vertical="center"/>
    </xf>
    <xf numFmtId="0" fontId="0" fillId="2" borderId="3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2" fillId="0" borderId="44" xfId="0" applyFont="1" applyBorder="1" applyAlignment="1">
      <alignment horizontal="left" vertical="top"/>
    </xf>
    <xf numFmtId="49" fontId="3" fillId="0" borderId="33" xfId="0" applyNumberFormat="1" applyFont="1" applyBorder="1" applyAlignment="1">
      <alignment vertical="top" wrapText="1"/>
    </xf>
    <xf numFmtId="0" fontId="0" fillId="2" borderId="37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4" borderId="23" xfId="0" applyFill="1" applyBorder="1"/>
    <xf numFmtId="0" fontId="0" fillId="2" borderId="24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2" fillId="3" borderId="35" xfId="0" applyFont="1" applyFill="1" applyBorder="1" applyAlignment="1">
      <alignment horizontal="left" vertical="top" wrapText="1"/>
    </xf>
    <xf numFmtId="0" fontId="2" fillId="3" borderId="43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41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36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2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fmlaLink="$V$22" lockText="1" noThreeD="1"/>
</file>

<file path=xl/ctrlProps/ctrlProp11.xml><?xml version="1.0" encoding="utf-8"?>
<formControlPr xmlns="http://schemas.microsoft.com/office/spreadsheetml/2009/9/main" objectType="CheckBox" fmlaLink="$V$23" lockText="1" noThreeD="1"/>
</file>

<file path=xl/ctrlProps/ctrlProp12.xml><?xml version="1.0" encoding="utf-8"?>
<formControlPr xmlns="http://schemas.microsoft.com/office/spreadsheetml/2009/9/main" objectType="CheckBox" fmlaLink="$V$24" lockText="1" noThreeD="1"/>
</file>

<file path=xl/ctrlProps/ctrlProp13.xml><?xml version="1.0" encoding="utf-8"?>
<formControlPr xmlns="http://schemas.microsoft.com/office/spreadsheetml/2009/9/main" objectType="CheckBox" fmlaLink="$V$25" lockText="1" noThreeD="1"/>
</file>

<file path=xl/ctrlProps/ctrlProp14.xml><?xml version="1.0" encoding="utf-8"?>
<formControlPr xmlns="http://schemas.microsoft.com/office/spreadsheetml/2009/9/main" objectType="CheckBox" fmlaLink="$V$26" lockText="1" noThreeD="1"/>
</file>

<file path=xl/ctrlProps/ctrlProp15.xml><?xml version="1.0" encoding="utf-8"?>
<formControlPr xmlns="http://schemas.microsoft.com/office/spreadsheetml/2009/9/main" objectType="CheckBox" fmlaLink="$V$27" lockText="1" noThreeD="1"/>
</file>

<file path=xl/ctrlProps/ctrlProp16.xml><?xml version="1.0" encoding="utf-8"?>
<formControlPr xmlns="http://schemas.microsoft.com/office/spreadsheetml/2009/9/main" objectType="CheckBox" fmlaLink="$V$28" lockText="1" noThreeD="1"/>
</file>

<file path=xl/ctrlProps/ctrlProp17.xml><?xml version="1.0" encoding="utf-8"?>
<formControlPr xmlns="http://schemas.microsoft.com/office/spreadsheetml/2009/9/main" objectType="CheckBox" fmlaLink="$U$20" lockText="1" noThreeD="1"/>
</file>

<file path=xl/ctrlProps/ctrlProp18.xml><?xml version="1.0" encoding="utf-8"?>
<formControlPr xmlns="http://schemas.microsoft.com/office/spreadsheetml/2009/9/main" objectType="CheckBox" fmlaLink="$U$21" lockText="1" noThreeD="1"/>
</file>

<file path=xl/ctrlProps/ctrlProp19.xml><?xml version="1.0" encoding="utf-8"?>
<formControlPr xmlns="http://schemas.microsoft.com/office/spreadsheetml/2009/9/main" objectType="CheckBox" fmlaLink="$U$2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fmlaLink="$U$23" lockText="1" noThreeD="1"/>
</file>

<file path=xl/ctrlProps/ctrlProp21.xml><?xml version="1.0" encoding="utf-8"?>
<formControlPr xmlns="http://schemas.microsoft.com/office/spreadsheetml/2009/9/main" objectType="CheckBox" fmlaLink="$U$24" lockText="1" noThreeD="1"/>
</file>

<file path=xl/ctrlProps/ctrlProp22.xml><?xml version="1.0" encoding="utf-8"?>
<formControlPr xmlns="http://schemas.microsoft.com/office/spreadsheetml/2009/9/main" objectType="CheckBox" fmlaLink="$U$25" lockText="1" noThreeD="1"/>
</file>

<file path=xl/ctrlProps/ctrlProp23.xml><?xml version="1.0" encoding="utf-8"?>
<formControlPr xmlns="http://schemas.microsoft.com/office/spreadsheetml/2009/9/main" objectType="CheckBox" fmlaLink="$U$26" lockText="1" noThreeD="1"/>
</file>

<file path=xl/ctrlProps/ctrlProp24.xml><?xml version="1.0" encoding="utf-8"?>
<formControlPr xmlns="http://schemas.microsoft.com/office/spreadsheetml/2009/9/main" objectType="CheckBox" fmlaLink="$U$27" lockText="1" noThreeD="1"/>
</file>

<file path=xl/ctrlProps/ctrlProp25.xml><?xml version="1.0" encoding="utf-8"?>
<formControlPr xmlns="http://schemas.microsoft.com/office/spreadsheetml/2009/9/main" objectType="CheckBox" fmlaLink="$U$28" lockText="1" noThreeD="1"/>
</file>

<file path=xl/ctrlProps/ctrlProp26.xml><?xml version="1.0" encoding="utf-8"?>
<formControlPr xmlns="http://schemas.microsoft.com/office/spreadsheetml/2009/9/main" objectType="CheckBox" fmlaLink="$X$18" lockText="1" noThreeD="1"/>
</file>

<file path=xl/ctrlProps/ctrlProp27.xml><?xml version="1.0" encoding="utf-8"?>
<formControlPr xmlns="http://schemas.microsoft.com/office/spreadsheetml/2009/9/main" objectType="CheckBox" fmlaLink="$X$19" lockText="1" noThreeD="1"/>
</file>

<file path=xl/ctrlProps/ctrlProp28.xml><?xml version="1.0" encoding="utf-8"?>
<formControlPr xmlns="http://schemas.microsoft.com/office/spreadsheetml/2009/9/main" objectType="CheckBox" fmlaLink="$X$20" lockText="1" noThreeD="1"/>
</file>

<file path=xl/ctrlProps/ctrlProp29.xml><?xml version="1.0" encoding="utf-8"?>
<formControlPr xmlns="http://schemas.microsoft.com/office/spreadsheetml/2009/9/main" objectType="CheckBox" fmlaLink="$X$21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CheckBox" fmlaLink="$X$22" lockText="1" noThreeD="1"/>
</file>

<file path=xl/ctrlProps/ctrlProp31.xml><?xml version="1.0" encoding="utf-8"?>
<formControlPr xmlns="http://schemas.microsoft.com/office/spreadsheetml/2009/9/main" objectType="CheckBox" fmlaLink="$X$23" lockText="1" noThreeD="1"/>
</file>

<file path=xl/ctrlProps/ctrlProp32.xml><?xml version="1.0" encoding="utf-8"?>
<formControlPr xmlns="http://schemas.microsoft.com/office/spreadsheetml/2009/9/main" objectType="CheckBox" fmlaLink="$X$24" lockText="1" noThreeD="1"/>
</file>

<file path=xl/ctrlProps/ctrlProp33.xml><?xml version="1.0" encoding="utf-8"?>
<formControlPr xmlns="http://schemas.microsoft.com/office/spreadsheetml/2009/9/main" objectType="CheckBox" fmlaLink="$X$25" lockText="1" noThreeD="1"/>
</file>

<file path=xl/ctrlProps/ctrlProp34.xml><?xml version="1.0" encoding="utf-8"?>
<formControlPr xmlns="http://schemas.microsoft.com/office/spreadsheetml/2009/9/main" objectType="CheckBox" fmlaLink="$X$26" lockText="1" noThreeD="1"/>
</file>

<file path=xl/ctrlProps/ctrlProp35.xml><?xml version="1.0" encoding="utf-8"?>
<formControlPr xmlns="http://schemas.microsoft.com/office/spreadsheetml/2009/9/main" objectType="CheckBox" fmlaLink="$X$27" lockText="1" noThreeD="1"/>
</file>

<file path=xl/ctrlProps/ctrlProp36.xml><?xml version="1.0" encoding="utf-8"?>
<formControlPr xmlns="http://schemas.microsoft.com/office/spreadsheetml/2009/9/main" objectType="CheckBox" fmlaLink="$X$28" lockText="1" noThreeD="1"/>
</file>

<file path=xl/ctrlProps/ctrlProp37.xml><?xml version="1.0" encoding="utf-8"?>
<formControlPr xmlns="http://schemas.microsoft.com/office/spreadsheetml/2009/9/main" objectType="CheckBox" fmlaLink="$Y$18" lockText="1" noThreeD="1"/>
</file>

<file path=xl/ctrlProps/ctrlProp38.xml><?xml version="1.0" encoding="utf-8"?>
<formControlPr xmlns="http://schemas.microsoft.com/office/spreadsheetml/2009/9/main" objectType="CheckBox" fmlaLink="$Z$18" lockText="1" noThreeD="1"/>
</file>

<file path=xl/ctrlProps/ctrlProp39.xml><?xml version="1.0" encoding="utf-8"?>
<formControlPr xmlns="http://schemas.microsoft.com/office/spreadsheetml/2009/9/main" objectType="CheckBox" fmlaLink="$Y$19" lockText="1" noThreeD="1"/>
</file>

<file path=xl/ctrlProps/ctrlProp4.xml><?xml version="1.0" encoding="utf-8"?>
<formControlPr xmlns="http://schemas.microsoft.com/office/spreadsheetml/2009/9/main" objectType="CheckBox" fmlaLink="$U$18" lockText="1" noThreeD="1"/>
</file>

<file path=xl/ctrlProps/ctrlProp40.xml><?xml version="1.0" encoding="utf-8"?>
<formControlPr xmlns="http://schemas.microsoft.com/office/spreadsheetml/2009/9/main" objectType="CheckBox" fmlaLink="$Y$20" lockText="1" noThreeD="1"/>
</file>

<file path=xl/ctrlProps/ctrlProp41.xml><?xml version="1.0" encoding="utf-8"?>
<formControlPr xmlns="http://schemas.microsoft.com/office/spreadsheetml/2009/9/main" objectType="CheckBox" fmlaLink="$Y$21" lockText="1" noThreeD="1"/>
</file>

<file path=xl/ctrlProps/ctrlProp42.xml><?xml version="1.0" encoding="utf-8"?>
<formControlPr xmlns="http://schemas.microsoft.com/office/spreadsheetml/2009/9/main" objectType="CheckBox" fmlaLink="$Y$22" lockText="1" noThreeD="1"/>
</file>

<file path=xl/ctrlProps/ctrlProp43.xml><?xml version="1.0" encoding="utf-8"?>
<formControlPr xmlns="http://schemas.microsoft.com/office/spreadsheetml/2009/9/main" objectType="CheckBox" fmlaLink="$Y$23" lockText="1" noThreeD="1"/>
</file>

<file path=xl/ctrlProps/ctrlProp44.xml><?xml version="1.0" encoding="utf-8"?>
<formControlPr xmlns="http://schemas.microsoft.com/office/spreadsheetml/2009/9/main" objectType="CheckBox" fmlaLink="$Y$24" lockText="1" noThreeD="1"/>
</file>

<file path=xl/ctrlProps/ctrlProp45.xml><?xml version="1.0" encoding="utf-8"?>
<formControlPr xmlns="http://schemas.microsoft.com/office/spreadsheetml/2009/9/main" objectType="CheckBox" fmlaLink="$Y$25" lockText="1" noThreeD="1"/>
</file>

<file path=xl/ctrlProps/ctrlProp46.xml><?xml version="1.0" encoding="utf-8"?>
<formControlPr xmlns="http://schemas.microsoft.com/office/spreadsheetml/2009/9/main" objectType="CheckBox" fmlaLink="$Y$26" lockText="1" noThreeD="1"/>
</file>

<file path=xl/ctrlProps/ctrlProp47.xml><?xml version="1.0" encoding="utf-8"?>
<formControlPr xmlns="http://schemas.microsoft.com/office/spreadsheetml/2009/9/main" objectType="CheckBox" fmlaLink="$Y$27" lockText="1" noThreeD="1"/>
</file>

<file path=xl/ctrlProps/ctrlProp48.xml><?xml version="1.0" encoding="utf-8"?>
<formControlPr xmlns="http://schemas.microsoft.com/office/spreadsheetml/2009/9/main" objectType="CheckBox" fmlaLink="$Y$28" lockText="1" noThreeD="1"/>
</file>

<file path=xl/ctrlProps/ctrlProp49.xml><?xml version="1.0" encoding="utf-8"?>
<formControlPr xmlns="http://schemas.microsoft.com/office/spreadsheetml/2009/9/main" objectType="CheckBox" fmlaLink="$Z$19" lockText="1" noThreeD="1"/>
</file>

<file path=xl/ctrlProps/ctrlProp5.xml><?xml version="1.0" encoding="utf-8"?>
<formControlPr xmlns="http://schemas.microsoft.com/office/spreadsheetml/2009/9/main" objectType="CheckBox" fmlaLink="$V$18" lockText="1" noThreeD="1"/>
</file>

<file path=xl/ctrlProps/ctrlProp50.xml><?xml version="1.0" encoding="utf-8"?>
<formControlPr xmlns="http://schemas.microsoft.com/office/spreadsheetml/2009/9/main" objectType="CheckBox" fmlaLink="$Z$20" lockText="1" noThreeD="1"/>
</file>

<file path=xl/ctrlProps/ctrlProp51.xml><?xml version="1.0" encoding="utf-8"?>
<formControlPr xmlns="http://schemas.microsoft.com/office/spreadsheetml/2009/9/main" objectType="CheckBox" fmlaLink="$Z$21" lockText="1" noThreeD="1"/>
</file>

<file path=xl/ctrlProps/ctrlProp52.xml><?xml version="1.0" encoding="utf-8"?>
<formControlPr xmlns="http://schemas.microsoft.com/office/spreadsheetml/2009/9/main" objectType="CheckBox" fmlaLink="$Z$22" lockText="1" noThreeD="1"/>
</file>

<file path=xl/ctrlProps/ctrlProp53.xml><?xml version="1.0" encoding="utf-8"?>
<formControlPr xmlns="http://schemas.microsoft.com/office/spreadsheetml/2009/9/main" objectType="CheckBox" fmlaLink="$Z$23" lockText="1" noThreeD="1"/>
</file>

<file path=xl/ctrlProps/ctrlProp54.xml><?xml version="1.0" encoding="utf-8"?>
<formControlPr xmlns="http://schemas.microsoft.com/office/spreadsheetml/2009/9/main" objectType="CheckBox" fmlaLink="$Z$24" lockText="1" noThreeD="1"/>
</file>

<file path=xl/ctrlProps/ctrlProp55.xml><?xml version="1.0" encoding="utf-8"?>
<formControlPr xmlns="http://schemas.microsoft.com/office/spreadsheetml/2009/9/main" objectType="CheckBox" fmlaLink="$Z$25" lockText="1" noThreeD="1"/>
</file>

<file path=xl/ctrlProps/ctrlProp56.xml><?xml version="1.0" encoding="utf-8"?>
<formControlPr xmlns="http://schemas.microsoft.com/office/spreadsheetml/2009/9/main" objectType="CheckBox" fmlaLink="$Z$26" lockText="1" noThreeD="1"/>
</file>

<file path=xl/ctrlProps/ctrlProp57.xml><?xml version="1.0" encoding="utf-8"?>
<formControlPr xmlns="http://schemas.microsoft.com/office/spreadsheetml/2009/9/main" objectType="CheckBox" fmlaLink="$Z$27" lockText="1" noThreeD="1"/>
</file>

<file path=xl/ctrlProps/ctrlProp58.xml><?xml version="1.0" encoding="utf-8"?>
<formControlPr xmlns="http://schemas.microsoft.com/office/spreadsheetml/2009/9/main" objectType="CheckBox" fmlaLink="$Z$2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U$19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V$19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V$20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V$21" lockText="1" noThreeD="1"/>
</file>

<file path=xl/ctrlProps/ctrlProp90.xml><?xml version="1.0" encoding="utf-8"?>
<formControlPr xmlns="http://schemas.microsoft.com/office/spreadsheetml/2009/9/main" objectType="Radio" firstButton="1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5</xdr:row>
          <xdr:rowOff>171450</xdr:rowOff>
        </xdr:from>
        <xdr:to>
          <xdr:col>6</xdr:col>
          <xdr:colOff>19050</xdr:colOff>
          <xdr:row>6</xdr:row>
          <xdr:rowOff>180975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</xdr:row>
          <xdr:rowOff>152400</xdr:rowOff>
        </xdr:from>
        <xdr:to>
          <xdr:col>5</xdr:col>
          <xdr:colOff>676275</xdr:colOff>
          <xdr:row>6</xdr:row>
          <xdr:rowOff>200025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</xdr:row>
          <xdr:rowOff>0</xdr:rowOff>
        </xdr:from>
        <xdr:to>
          <xdr:col>6</xdr:col>
          <xdr:colOff>38100</xdr:colOff>
          <xdr:row>7</xdr:row>
          <xdr:rowOff>57150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Benachrichtigungen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17</xdr:row>
          <xdr:rowOff>95250</xdr:rowOff>
        </xdr:from>
        <xdr:to>
          <xdr:col>3</xdr:col>
          <xdr:colOff>704850</xdr:colOff>
          <xdr:row>17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17</xdr:row>
          <xdr:rowOff>85725</xdr:rowOff>
        </xdr:from>
        <xdr:to>
          <xdr:col>4</xdr:col>
          <xdr:colOff>695325</xdr:colOff>
          <xdr:row>17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18</xdr:row>
          <xdr:rowOff>95250</xdr:rowOff>
        </xdr:from>
        <xdr:to>
          <xdr:col>3</xdr:col>
          <xdr:colOff>704850</xdr:colOff>
          <xdr:row>18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18</xdr:row>
          <xdr:rowOff>85725</xdr:rowOff>
        </xdr:from>
        <xdr:to>
          <xdr:col>4</xdr:col>
          <xdr:colOff>695325</xdr:colOff>
          <xdr:row>18</xdr:row>
          <xdr:rowOff>285750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19</xdr:row>
          <xdr:rowOff>85725</xdr:rowOff>
        </xdr:from>
        <xdr:to>
          <xdr:col>4</xdr:col>
          <xdr:colOff>695325</xdr:colOff>
          <xdr:row>19</xdr:row>
          <xdr:rowOff>285750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20</xdr:row>
          <xdr:rowOff>85725</xdr:rowOff>
        </xdr:from>
        <xdr:to>
          <xdr:col>4</xdr:col>
          <xdr:colOff>695325</xdr:colOff>
          <xdr:row>20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21</xdr:row>
          <xdr:rowOff>85725</xdr:rowOff>
        </xdr:from>
        <xdr:to>
          <xdr:col>4</xdr:col>
          <xdr:colOff>695325</xdr:colOff>
          <xdr:row>21</xdr:row>
          <xdr:rowOff>285750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22</xdr:row>
          <xdr:rowOff>85725</xdr:rowOff>
        </xdr:from>
        <xdr:to>
          <xdr:col>4</xdr:col>
          <xdr:colOff>695325</xdr:colOff>
          <xdr:row>22</xdr:row>
          <xdr:rowOff>285750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23</xdr:row>
          <xdr:rowOff>85725</xdr:rowOff>
        </xdr:from>
        <xdr:to>
          <xdr:col>4</xdr:col>
          <xdr:colOff>695325</xdr:colOff>
          <xdr:row>23</xdr:row>
          <xdr:rowOff>285750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24</xdr:row>
          <xdr:rowOff>85725</xdr:rowOff>
        </xdr:from>
        <xdr:to>
          <xdr:col>4</xdr:col>
          <xdr:colOff>695325</xdr:colOff>
          <xdr:row>24</xdr:row>
          <xdr:rowOff>285750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25</xdr:row>
          <xdr:rowOff>85725</xdr:rowOff>
        </xdr:from>
        <xdr:to>
          <xdr:col>4</xdr:col>
          <xdr:colOff>695325</xdr:colOff>
          <xdr:row>25</xdr:row>
          <xdr:rowOff>285750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26</xdr:row>
          <xdr:rowOff>85725</xdr:rowOff>
        </xdr:from>
        <xdr:to>
          <xdr:col>4</xdr:col>
          <xdr:colOff>695325</xdr:colOff>
          <xdr:row>26</xdr:row>
          <xdr:rowOff>285750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27</xdr:row>
          <xdr:rowOff>85725</xdr:rowOff>
        </xdr:from>
        <xdr:to>
          <xdr:col>4</xdr:col>
          <xdr:colOff>695325</xdr:colOff>
          <xdr:row>27</xdr:row>
          <xdr:rowOff>285750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19</xdr:row>
          <xdr:rowOff>95250</xdr:rowOff>
        </xdr:from>
        <xdr:to>
          <xdr:col>3</xdr:col>
          <xdr:colOff>704850</xdr:colOff>
          <xdr:row>19</xdr:row>
          <xdr:rowOff>295275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20</xdr:row>
          <xdr:rowOff>95250</xdr:rowOff>
        </xdr:from>
        <xdr:to>
          <xdr:col>3</xdr:col>
          <xdr:colOff>704850</xdr:colOff>
          <xdr:row>20</xdr:row>
          <xdr:rowOff>295275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21</xdr:row>
          <xdr:rowOff>95250</xdr:rowOff>
        </xdr:from>
        <xdr:to>
          <xdr:col>3</xdr:col>
          <xdr:colOff>704850</xdr:colOff>
          <xdr:row>21</xdr:row>
          <xdr:rowOff>295275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22</xdr:row>
          <xdr:rowOff>95250</xdr:rowOff>
        </xdr:from>
        <xdr:to>
          <xdr:col>3</xdr:col>
          <xdr:colOff>704850</xdr:colOff>
          <xdr:row>22</xdr:row>
          <xdr:rowOff>295275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23</xdr:row>
          <xdr:rowOff>95250</xdr:rowOff>
        </xdr:from>
        <xdr:to>
          <xdr:col>3</xdr:col>
          <xdr:colOff>704850</xdr:colOff>
          <xdr:row>23</xdr:row>
          <xdr:rowOff>295275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24</xdr:row>
          <xdr:rowOff>95250</xdr:rowOff>
        </xdr:from>
        <xdr:to>
          <xdr:col>3</xdr:col>
          <xdr:colOff>704850</xdr:colOff>
          <xdr:row>24</xdr:row>
          <xdr:rowOff>295275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25</xdr:row>
          <xdr:rowOff>95250</xdr:rowOff>
        </xdr:from>
        <xdr:to>
          <xdr:col>3</xdr:col>
          <xdr:colOff>704850</xdr:colOff>
          <xdr:row>25</xdr:row>
          <xdr:rowOff>295275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26</xdr:row>
          <xdr:rowOff>95250</xdr:rowOff>
        </xdr:from>
        <xdr:to>
          <xdr:col>3</xdr:col>
          <xdr:colOff>704850</xdr:colOff>
          <xdr:row>26</xdr:row>
          <xdr:rowOff>295275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27</xdr:row>
          <xdr:rowOff>95250</xdr:rowOff>
        </xdr:from>
        <xdr:to>
          <xdr:col>3</xdr:col>
          <xdr:colOff>704850</xdr:colOff>
          <xdr:row>27</xdr:row>
          <xdr:rowOff>295275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17</xdr:row>
          <xdr:rowOff>104775</xdr:rowOff>
        </xdr:from>
        <xdr:to>
          <xdr:col>11</xdr:col>
          <xdr:colOff>371475</xdr:colOff>
          <xdr:row>17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18</xdr:row>
          <xdr:rowOff>95250</xdr:rowOff>
        </xdr:from>
        <xdr:to>
          <xdr:col>11</xdr:col>
          <xdr:colOff>371475</xdr:colOff>
          <xdr:row>18</xdr:row>
          <xdr:rowOff>295275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19</xdr:row>
          <xdr:rowOff>95250</xdr:rowOff>
        </xdr:from>
        <xdr:to>
          <xdr:col>11</xdr:col>
          <xdr:colOff>371475</xdr:colOff>
          <xdr:row>19</xdr:row>
          <xdr:rowOff>295275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20</xdr:row>
          <xdr:rowOff>95250</xdr:rowOff>
        </xdr:from>
        <xdr:to>
          <xdr:col>11</xdr:col>
          <xdr:colOff>371475</xdr:colOff>
          <xdr:row>20</xdr:row>
          <xdr:rowOff>295275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21</xdr:row>
          <xdr:rowOff>95250</xdr:rowOff>
        </xdr:from>
        <xdr:to>
          <xdr:col>11</xdr:col>
          <xdr:colOff>371475</xdr:colOff>
          <xdr:row>21</xdr:row>
          <xdr:rowOff>295275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22</xdr:row>
          <xdr:rowOff>95250</xdr:rowOff>
        </xdr:from>
        <xdr:to>
          <xdr:col>11</xdr:col>
          <xdr:colOff>371475</xdr:colOff>
          <xdr:row>22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23</xdr:row>
          <xdr:rowOff>104775</xdr:rowOff>
        </xdr:from>
        <xdr:to>
          <xdr:col>11</xdr:col>
          <xdr:colOff>381000</xdr:colOff>
          <xdr:row>23</xdr:row>
          <xdr:rowOff>304800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24</xdr:row>
          <xdr:rowOff>104775</xdr:rowOff>
        </xdr:from>
        <xdr:to>
          <xdr:col>11</xdr:col>
          <xdr:colOff>381000</xdr:colOff>
          <xdr:row>24</xdr:row>
          <xdr:rowOff>304800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25</xdr:row>
          <xdr:rowOff>104775</xdr:rowOff>
        </xdr:from>
        <xdr:to>
          <xdr:col>11</xdr:col>
          <xdr:colOff>381000</xdr:colOff>
          <xdr:row>25</xdr:row>
          <xdr:rowOff>304800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26</xdr:row>
          <xdr:rowOff>95250</xdr:rowOff>
        </xdr:from>
        <xdr:to>
          <xdr:col>11</xdr:col>
          <xdr:colOff>381000</xdr:colOff>
          <xdr:row>26</xdr:row>
          <xdr:rowOff>295275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27</xdr:row>
          <xdr:rowOff>95250</xdr:rowOff>
        </xdr:from>
        <xdr:to>
          <xdr:col>11</xdr:col>
          <xdr:colOff>381000</xdr:colOff>
          <xdr:row>27</xdr:row>
          <xdr:rowOff>295275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17</xdr:row>
          <xdr:rowOff>95250</xdr:rowOff>
        </xdr:from>
        <xdr:to>
          <xdr:col>13</xdr:col>
          <xdr:colOff>371475</xdr:colOff>
          <xdr:row>17</xdr:row>
          <xdr:rowOff>295275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17</xdr:row>
          <xdr:rowOff>95250</xdr:rowOff>
        </xdr:from>
        <xdr:to>
          <xdr:col>15</xdr:col>
          <xdr:colOff>352425</xdr:colOff>
          <xdr:row>17</xdr:row>
          <xdr:rowOff>295275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18</xdr:row>
          <xdr:rowOff>95250</xdr:rowOff>
        </xdr:from>
        <xdr:to>
          <xdr:col>13</xdr:col>
          <xdr:colOff>371475</xdr:colOff>
          <xdr:row>18</xdr:row>
          <xdr:rowOff>295275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19</xdr:row>
          <xdr:rowOff>95250</xdr:rowOff>
        </xdr:from>
        <xdr:to>
          <xdr:col>13</xdr:col>
          <xdr:colOff>381000</xdr:colOff>
          <xdr:row>19</xdr:row>
          <xdr:rowOff>295275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20</xdr:row>
          <xdr:rowOff>95250</xdr:rowOff>
        </xdr:from>
        <xdr:to>
          <xdr:col>13</xdr:col>
          <xdr:colOff>371475</xdr:colOff>
          <xdr:row>20</xdr:row>
          <xdr:rowOff>295275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21</xdr:row>
          <xdr:rowOff>95250</xdr:rowOff>
        </xdr:from>
        <xdr:to>
          <xdr:col>13</xdr:col>
          <xdr:colOff>381000</xdr:colOff>
          <xdr:row>21</xdr:row>
          <xdr:rowOff>295275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22</xdr:row>
          <xdr:rowOff>104775</xdr:rowOff>
        </xdr:from>
        <xdr:to>
          <xdr:col>13</xdr:col>
          <xdr:colOff>381000</xdr:colOff>
          <xdr:row>22</xdr:row>
          <xdr:rowOff>304800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23</xdr:row>
          <xdr:rowOff>104775</xdr:rowOff>
        </xdr:from>
        <xdr:to>
          <xdr:col>13</xdr:col>
          <xdr:colOff>381000</xdr:colOff>
          <xdr:row>23</xdr:row>
          <xdr:rowOff>304800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24</xdr:row>
          <xdr:rowOff>104775</xdr:rowOff>
        </xdr:from>
        <xdr:to>
          <xdr:col>13</xdr:col>
          <xdr:colOff>381000</xdr:colOff>
          <xdr:row>24</xdr:row>
          <xdr:rowOff>304800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25</xdr:row>
          <xdr:rowOff>104775</xdr:rowOff>
        </xdr:from>
        <xdr:to>
          <xdr:col>13</xdr:col>
          <xdr:colOff>381000</xdr:colOff>
          <xdr:row>25</xdr:row>
          <xdr:rowOff>304800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26</xdr:row>
          <xdr:rowOff>104775</xdr:rowOff>
        </xdr:from>
        <xdr:to>
          <xdr:col>13</xdr:col>
          <xdr:colOff>381000</xdr:colOff>
          <xdr:row>26</xdr:row>
          <xdr:rowOff>304800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27</xdr:row>
          <xdr:rowOff>104775</xdr:rowOff>
        </xdr:from>
        <xdr:to>
          <xdr:col>14</xdr:col>
          <xdr:colOff>0</xdr:colOff>
          <xdr:row>27</xdr:row>
          <xdr:rowOff>304800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18</xdr:row>
          <xdr:rowOff>95250</xdr:rowOff>
        </xdr:from>
        <xdr:to>
          <xdr:col>15</xdr:col>
          <xdr:colOff>352425</xdr:colOff>
          <xdr:row>18</xdr:row>
          <xdr:rowOff>295275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19</xdr:row>
          <xdr:rowOff>104775</xdr:rowOff>
        </xdr:from>
        <xdr:to>
          <xdr:col>15</xdr:col>
          <xdr:colOff>361950</xdr:colOff>
          <xdr:row>19</xdr:row>
          <xdr:rowOff>304800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20</xdr:row>
          <xdr:rowOff>95250</xdr:rowOff>
        </xdr:from>
        <xdr:to>
          <xdr:col>15</xdr:col>
          <xdr:colOff>361950</xdr:colOff>
          <xdr:row>20</xdr:row>
          <xdr:rowOff>295275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21</xdr:row>
          <xdr:rowOff>95250</xdr:rowOff>
        </xdr:from>
        <xdr:to>
          <xdr:col>15</xdr:col>
          <xdr:colOff>361950</xdr:colOff>
          <xdr:row>21</xdr:row>
          <xdr:rowOff>295275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22</xdr:row>
          <xdr:rowOff>104775</xdr:rowOff>
        </xdr:from>
        <xdr:to>
          <xdr:col>15</xdr:col>
          <xdr:colOff>371475</xdr:colOff>
          <xdr:row>22</xdr:row>
          <xdr:rowOff>304800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23</xdr:row>
          <xdr:rowOff>114300</xdr:rowOff>
        </xdr:from>
        <xdr:to>
          <xdr:col>15</xdr:col>
          <xdr:colOff>371475</xdr:colOff>
          <xdr:row>23</xdr:row>
          <xdr:rowOff>314325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24</xdr:row>
          <xdr:rowOff>104775</xdr:rowOff>
        </xdr:from>
        <xdr:to>
          <xdr:col>15</xdr:col>
          <xdr:colOff>371475</xdr:colOff>
          <xdr:row>24</xdr:row>
          <xdr:rowOff>304800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25</xdr:row>
          <xdr:rowOff>104775</xdr:rowOff>
        </xdr:from>
        <xdr:to>
          <xdr:col>15</xdr:col>
          <xdr:colOff>371475</xdr:colOff>
          <xdr:row>25</xdr:row>
          <xdr:rowOff>304800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26</xdr:row>
          <xdr:rowOff>95250</xdr:rowOff>
        </xdr:from>
        <xdr:to>
          <xdr:col>15</xdr:col>
          <xdr:colOff>371475</xdr:colOff>
          <xdr:row>26</xdr:row>
          <xdr:rowOff>295275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27</xdr:row>
          <xdr:rowOff>104775</xdr:rowOff>
        </xdr:from>
        <xdr:to>
          <xdr:col>15</xdr:col>
          <xdr:colOff>381000</xdr:colOff>
          <xdr:row>27</xdr:row>
          <xdr:rowOff>304800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17</xdr:row>
          <xdr:rowOff>95250</xdr:rowOff>
        </xdr:from>
        <xdr:to>
          <xdr:col>6</xdr:col>
          <xdr:colOff>704850</xdr:colOff>
          <xdr:row>17</xdr:row>
          <xdr:rowOff>295275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18</xdr:row>
          <xdr:rowOff>95250</xdr:rowOff>
        </xdr:from>
        <xdr:to>
          <xdr:col>6</xdr:col>
          <xdr:colOff>704850</xdr:colOff>
          <xdr:row>18</xdr:row>
          <xdr:rowOff>295275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19</xdr:row>
          <xdr:rowOff>95250</xdr:rowOff>
        </xdr:from>
        <xdr:to>
          <xdr:col>6</xdr:col>
          <xdr:colOff>704850</xdr:colOff>
          <xdr:row>19</xdr:row>
          <xdr:rowOff>295275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20</xdr:row>
          <xdr:rowOff>95250</xdr:rowOff>
        </xdr:from>
        <xdr:to>
          <xdr:col>6</xdr:col>
          <xdr:colOff>704850</xdr:colOff>
          <xdr:row>20</xdr:row>
          <xdr:rowOff>295275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21</xdr:row>
          <xdr:rowOff>95250</xdr:rowOff>
        </xdr:from>
        <xdr:to>
          <xdr:col>6</xdr:col>
          <xdr:colOff>704850</xdr:colOff>
          <xdr:row>21</xdr:row>
          <xdr:rowOff>295275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22</xdr:row>
          <xdr:rowOff>95250</xdr:rowOff>
        </xdr:from>
        <xdr:to>
          <xdr:col>6</xdr:col>
          <xdr:colOff>704850</xdr:colOff>
          <xdr:row>22</xdr:row>
          <xdr:rowOff>295275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23</xdr:row>
          <xdr:rowOff>95250</xdr:rowOff>
        </xdr:from>
        <xdr:to>
          <xdr:col>6</xdr:col>
          <xdr:colOff>704850</xdr:colOff>
          <xdr:row>23</xdr:row>
          <xdr:rowOff>295275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24</xdr:row>
          <xdr:rowOff>95250</xdr:rowOff>
        </xdr:from>
        <xdr:to>
          <xdr:col>6</xdr:col>
          <xdr:colOff>704850</xdr:colOff>
          <xdr:row>24</xdr:row>
          <xdr:rowOff>295275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25</xdr:row>
          <xdr:rowOff>95250</xdr:rowOff>
        </xdr:from>
        <xdr:to>
          <xdr:col>6</xdr:col>
          <xdr:colOff>704850</xdr:colOff>
          <xdr:row>25</xdr:row>
          <xdr:rowOff>295275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26</xdr:row>
          <xdr:rowOff>95250</xdr:rowOff>
        </xdr:from>
        <xdr:to>
          <xdr:col>6</xdr:col>
          <xdr:colOff>704850</xdr:colOff>
          <xdr:row>26</xdr:row>
          <xdr:rowOff>295275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27</xdr:row>
          <xdr:rowOff>95250</xdr:rowOff>
        </xdr:from>
        <xdr:to>
          <xdr:col>6</xdr:col>
          <xdr:colOff>704850</xdr:colOff>
          <xdr:row>27</xdr:row>
          <xdr:rowOff>295275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18</xdr:row>
          <xdr:rowOff>95250</xdr:rowOff>
        </xdr:from>
        <xdr:to>
          <xdr:col>6</xdr:col>
          <xdr:colOff>704850</xdr:colOff>
          <xdr:row>18</xdr:row>
          <xdr:rowOff>295275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19</xdr:row>
          <xdr:rowOff>95250</xdr:rowOff>
        </xdr:from>
        <xdr:to>
          <xdr:col>6</xdr:col>
          <xdr:colOff>704850</xdr:colOff>
          <xdr:row>19</xdr:row>
          <xdr:rowOff>295275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20</xdr:row>
          <xdr:rowOff>95250</xdr:rowOff>
        </xdr:from>
        <xdr:to>
          <xdr:col>6</xdr:col>
          <xdr:colOff>704850</xdr:colOff>
          <xdr:row>20</xdr:row>
          <xdr:rowOff>295275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21</xdr:row>
          <xdr:rowOff>95250</xdr:rowOff>
        </xdr:from>
        <xdr:to>
          <xdr:col>6</xdr:col>
          <xdr:colOff>704850</xdr:colOff>
          <xdr:row>21</xdr:row>
          <xdr:rowOff>295275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22</xdr:row>
          <xdr:rowOff>95250</xdr:rowOff>
        </xdr:from>
        <xdr:to>
          <xdr:col>6</xdr:col>
          <xdr:colOff>704850</xdr:colOff>
          <xdr:row>22</xdr:row>
          <xdr:rowOff>295275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23</xdr:row>
          <xdr:rowOff>95250</xdr:rowOff>
        </xdr:from>
        <xdr:to>
          <xdr:col>6</xdr:col>
          <xdr:colOff>704850</xdr:colOff>
          <xdr:row>23</xdr:row>
          <xdr:rowOff>295275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24</xdr:row>
          <xdr:rowOff>95250</xdr:rowOff>
        </xdr:from>
        <xdr:to>
          <xdr:col>6</xdr:col>
          <xdr:colOff>704850</xdr:colOff>
          <xdr:row>24</xdr:row>
          <xdr:rowOff>295275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25</xdr:row>
          <xdr:rowOff>95250</xdr:rowOff>
        </xdr:from>
        <xdr:to>
          <xdr:col>6</xdr:col>
          <xdr:colOff>704850</xdr:colOff>
          <xdr:row>25</xdr:row>
          <xdr:rowOff>295275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26</xdr:row>
          <xdr:rowOff>95250</xdr:rowOff>
        </xdr:from>
        <xdr:to>
          <xdr:col>6</xdr:col>
          <xdr:colOff>704850</xdr:colOff>
          <xdr:row>26</xdr:row>
          <xdr:rowOff>295275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27</xdr:row>
          <xdr:rowOff>95250</xdr:rowOff>
        </xdr:from>
        <xdr:to>
          <xdr:col>6</xdr:col>
          <xdr:colOff>704850</xdr:colOff>
          <xdr:row>27</xdr:row>
          <xdr:rowOff>295275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18</xdr:row>
          <xdr:rowOff>95250</xdr:rowOff>
        </xdr:from>
        <xdr:to>
          <xdr:col>6</xdr:col>
          <xdr:colOff>704850</xdr:colOff>
          <xdr:row>18</xdr:row>
          <xdr:rowOff>295275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19</xdr:row>
          <xdr:rowOff>95250</xdr:rowOff>
        </xdr:from>
        <xdr:to>
          <xdr:col>6</xdr:col>
          <xdr:colOff>704850</xdr:colOff>
          <xdr:row>19</xdr:row>
          <xdr:rowOff>295275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20</xdr:row>
          <xdr:rowOff>95250</xdr:rowOff>
        </xdr:from>
        <xdr:to>
          <xdr:col>6</xdr:col>
          <xdr:colOff>704850</xdr:colOff>
          <xdr:row>20</xdr:row>
          <xdr:rowOff>295275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21</xdr:row>
          <xdr:rowOff>95250</xdr:rowOff>
        </xdr:from>
        <xdr:to>
          <xdr:col>6</xdr:col>
          <xdr:colOff>704850</xdr:colOff>
          <xdr:row>21</xdr:row>
          <xdr:rowOff>295275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22</xdr:row>
          <xdr:rowOff>95250</xdr:rowOff>
        </xdr:from>
        <xdr:to>
          <xdr:col>6</xdr:col>
          <xdr:colOff>704850</xdr:colOff>
          <xdr:row>22</xdr:row>
          <xdr:rowOff>295275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23</xdr:row>
          <xdr:rowOff>95250</xdr:rowOff>
        </xdr:from>
        <xdr:to>
          <xdr:col>6</xdr:col>
          <xdr:colOff>704850</xdr:colOff>
          <xdr:row>23</xdr:row>
          <xdr:rowOff>295275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24</xdr:row>
          <xdr:rowOff>95250</xdr:rowOff>
        </xdr:from>
        <xdr:to>
          <xdr:col>6</xdr:col>
          <xdr:colOff>704850</xdr:colOff>
          <xdr:row>24</xdr:row>
          <xdr:rowOff>295275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25</xdr:row>
          <xdr:rowOff>95250</xdr:rowOff>
        </xdr:from>
        <xdr:to>
          <xdr:col>6</xdr:col>
          <xdr:colOff>704850</xdr:colOff>
          <xdr:row>25</xdr:row>
          <xdr:rowOff>295275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26</xdr:row>
          <xdr:rowOff>95250</xdr:rowOff>
        </xdr:from>
        <xdr:to>
          <xdr:col>6</xdr:col>
          <xdr:colOff>704850</xdr:colOff>
          <xdr:row>26</xdr:row>
          <xdr:rowOff>295275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27</xdr:row>
          <xdr:rowOff>95250</xdr:rowOff>
        </xdr:from>
        <xdr:to>
          <xdr:col>6</xdr:col>
          <xdr:colOff>704850</xdr:colOff>
          <xdr:row>27</xdr:row>
          <xdr:rowOff>295275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2524125</xdr:colOff>
      <xdr:row>4</xdr:row>
      <xdr:rowOff>35341</xdr:rowOff>
    </xdr:to>
    <xdr:pic>
      <xdr:nvPicPr>
        <xdr:cNvPr id="103" name="Grafik 10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24125" cy="100689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</xdr:row>
          <xdr:rowOff>142875</xdr:rowOff>
        </xdr:from>
        <xdr:to>
          <xdr:col>5</xdr:col>
          <xdr:colOff>800100</xdr:colOff>
          <xdr:row>10</xdr:row>
          <xdr:rowOff>180975</xdr:rowOff>
        </xdr:to>
        <xdr:sp macro="" textlink="">
          <xdr:nvSpPr>
            <xdr:cNvPr id="1130" name="Option Button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Abholung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161925</xdr:rowOff>
        </xdr:from>
        <xdr:to>
          <xdr:col>6</xdr:col>
          <xdr:colOff>47625</xdr:colOff>
          <xdr:row>10</xdr:row>
          <xdr:rowOff>161925</xdr:rowOff>
        </xdr:to>
        <xdr:sp macro="" textlink="">
          <xdr:nvSpPr>
            <xdr:cNvPr id="1131" name="Option Button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142875</xdr:rowOff>
        </xdr:from>
        <xdr:to>
          <xdr:col>6</xdr:col>
          <xdr:colOff>590550</xdr:colOff>
          <xdr:row>10</xdr:row>
          <xdr:rowOff>180975</xdr:rowOff>
        </xdr:to>
        <xdr:sp macro="" textlink="">
          <xdr:nvSpPr>
            <xdr:cNvPr id="1132" name="Option Button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DHL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9</xdr:row>
          <xdr:rowOff>0</xdr:rowOff>
        </xdr:from>
        <xdr:to>
          <xdr:col>6</xdr:col>
          <xdr:colOff>638175</xdr:colOff>
          <xdr:row>11</xdr:row>
          <xdr:rowOff>9525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Rücksendung mit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3:AC38"/>
  <sheetViews>
    <sheetView tabSelected="1" zoomScale="70" zoomScaleNormal="70" zoomScaleSheetLayoutView="69" workbookViewId="0">
      <selection activeCell="AE11" sqref="AE11"/>
    </sheetView>
  </sheetViews>
  <sheetFormatPr baseColWidth="10" defaultRowHeight="15" x14ac:dyDescent="0.25"/>
  <cols>
    <col min="1" max="1" width="46.85546875" customWidth="1"/>
    <col min="2" max="2" width="15.7109375" style="52" customWidth="1"/>
    <col min="3" max="3" width="16.5703125" customWidth="1"/>
    <col min="4" max="5" width="15.7109375" customWidth="1"/>
    <col min="6" max="6" width="18.28515625" customWidth="1"/>
    <col min="7" max="7" width="15.28515625" bestFit="1" customWidth="1"/>
    <col min="8" max="8" width="12.7109375" customWidth="1"/>
    <col min="9" max="9" width="18.28515625" customWidth="1"/>
    <col min="10" max="10" width="5.85546875" customWidth="1"/>
    <col min="11" max="11" width="18.28515625" customWidth="1"/>
    <col min="12" max="12" width="5.85546875" customWidth="1"/>
    <col min="13" max="13" width="18.28515625" customWidth="1"/>
    <col min="14" max="14" width="5.85546875" customWidth="1"/>
    <col min="15" max="15" width="18.28515625" customWidth="1"/>
    <col min="16" max="16" width="5.85546875" customWidth="1"/>
    <col min="21" max="26" width="11.42578125" hidden="1" customWidth="1"/>
    <col min="27" max="27" width="14.85546875" style="52" hidden="1" customWidth="1"/>
    <col min="28" max="28" width="11.42578125" hidden="1" customWidth="1"/>
    <col min="29" max="29" width="13.42578125" hidden="1" customWidth="1"/>
  </cols>
  <sheetData>
    <row r="3" spans="1:17" ht="31.5" x14ac:dyDescent="0.5">
      <c r="D3" s="30" t="s">
        <v>0</v>
      </c>
    </row>
    <row r="5" spans="1:17" ht="15.75" thickBot="1" x14ac:dyDescent="0.3">
      <c r="A5" s="101" t="s">
        <v>1</v>
      </c>
      <c r="B5" s="101"/>
      <c r="C5" s="101"/>
      <c r="D5" s="101"/>
      <c r="E5" s="101"/>
      <c r="I5" s="68" t="s">
        <v>26</v>
      </c>
      <c r="J5" s="68"/>
      <c r="K5" s="68"/>
      <c r="L5" s="68"/>
      <c r="M5" s="68"/>
      <c r="N5" s="68"/>
      <c r="O5" s="68"/>
      <c r="P5" s="68"/>
    </row>
    <row r="6" spans="1:17" x14ac:dyDescent="0.25">
      <c r="A6" s="66" t="s">
        <v>2</v>
      </c>
      <c r="B6" s="64"/>
      <c r="C6" s="102" t="s">
        <v>3</v>
      </c>
      <c r="D6" s="103"/>
      <c r="E6" s="104"/>
      <c r="I6" s="80" t="s">
        <v>28</v>
      </c>
      <c r="J6" s="81"/>
      <c r="K6" s="80" t="s">
        <v>27</v>
      </c>
      <c r="L6" s="81"/>
      <c r="M6" s="80" t="s">
        <v>29</v>
      </c>
      <c r="N6" s="81"/>
      <c r="O6" s="68" t="s">
        <v>30</v>
      </c>
      <c r="P6" s="68"/>
    </row>
    <row r="7" spans="1:17" ht="21" customHeight="1" thickBot="1" x14ac:dyDescent="0.3">
      <c r="A7" s="67"/>
      <c r="B7" s="65"/>
      <c r="C7" s="98"/>
      <c r="D7" s="99"/>
      <c r="E7" s="100"/>
      <c r="I7" s="82"/>
      <c r="J7" s="83"/>
      <c r="K7" s="82"/>
      <c r="L7" s="83"/>
      <c r="M7" s="82"/>
      <c r="N7" s="83"/>
      <c r="O7" s="84"/>
      <c r="P7" s="84"/>
    </row>
    <row r="8" spans="1:17" x14ac:dyDescent="0.25">
      <c r="A8" s="66" t="s">
        <v>5</v>
      </c>
      <c r="B8" s="64"/>
      <c r="C8" s="102" t="s">
        <v>4</v>
      </c>
      <c r="D8" s="103"/>
      <c r="E8" s="104"/>
      <c r="I8" s="80" t="s">
        <v>31</v>
      </c>
      <c r="J8" s="81"/>
      <c r="K8" s="80" t="s">
        <v>32</v>
      </c>
      <c r="L8" s="81"/>
      <c r="M8" s="68" t="s">
        <v>33</v>
      </c>
      <c r="N8" s="68"/>
      <c r="O8" s="31"/>
      <c r="P8" s="31"/>
    </row>
    <row r="9" spans="1:17" ht="21" customHeight="1" thickBot="1" x14ac:dyDescent="0.3">
      <c r="A9" s="67"/>
      <c r="B9" s="65"/>
      <c r="C9" s="98"/>
      <c r="D9" s="99"/>
      <c r="E9" s="100"/>
      <c r="I9" s="82"/>
      <c r="J9" s="83"/>
      <c r="K9" s="82"/>
      <c r="L9" s="83"/>
      <c r="M9" s="84"/>
      <c r="N9" s="84"/>
      <c r="O9" s="31"/>
      <c r="P9" s="31"/>
    </row>
    <row r="10" spans="1:17" x14ac:dyDescent="0.25">
      <c r="A10" s="66" t="s">
        <v>6</v>
      </c>
      <c r="B10" s="31"/>
      <c r="C10" s="32"/>
      <c r="D10" s="32"/>
      <c r="E10" s="32"/>
    </row>
    <row r="11" spans="1:17" ht="21" customHeight="1" thickBot="1" x14ac:dyDescent="0.3">
      <c r="A11" s="67"/>
      <c r="B11" s="65"/>
      <c r="C11" s="32"/>
      <c r="D11" s="32"/>
      <c r="E11" s="32"/>
    </row>
    <row r="12" spans="1:17" ht="21" customHeight="1" x14ac:dyDescent="0.25">
      <c r="A12" s="1"/>
      <c r="B12" s="1"/>
      <c r="C12" s="1"/>
      <c r="I12" s="87" t="s">
        <v>25</v>
      </c>
      <c r="J12" s="88"/>
      <c r="K12" s="88"/>
      <c r="L12" s="88"/>
      <c r="M12" s="89"/>
      <c r="N12" s="44"/>
    </row>
    <row r="13" spans="1:17" ht="21" customHeight="1" x14ac:dyDescent="0.35">
      <c r="A13" s="5" t="s">
        <v>12</v>
      </c>
      <c r="B13" s="5"/>
    </row>
    <row r="14" spans="1:17" ht="15" customHeight="1" thickBot="1" x14ac:dyDescent="0.4">
      <c r="A14" s="5"/>
      <c r="B14" s="5"/>
      <c r="C14" s="1"/>
    </row>
    <row r="15" spans="1:17" ht="15.75" thickBot="1" x14ac:dyDescent="0.3">
      <c r="D15" s="93" t="s">
        <v>18</v>
      </c>
      <c r="E15" s="94"/>
      <c r="F15" s="95"/>
      <c r="G15" s="73" t="s">
        <v>21</v>
      </c>
      <c r="H15" s="74"/>
      <c r="I15" s="74"/>
      <c r="J15" s="74"/>
      <c r="K15" s="74"/>
      <c r="L15" s="74"/>
      <c r="M15" s="74"/>
      <c r="N15" s="74"/>
      <c r="O15" s="74"/>
      <c r="P15" s="75"/>
    </row>
    <row r="16" spans="1:17" ht="30" x14ac:dyDescent="0.25">
      <c r="A16" s="4" t="s">
        <v>7</v>
      </c>
      <c r="B16" s="59" t="s">
        <v>41</v>
      </c>
      <c r="C16" s="33" t="s">
        <v>39</v>
      </c>
      <c r="D16" s="10" t="s">
        <v>8</v>
      </c>
      <c r="E16" s="7" t="s">
        <v>9</v>
      </c>
      <c r="F16" s="11" t="s">
        <v>10</v>
      </c>
      <c r="G16" s="42" t="s">
        <v>19</v>
      </c>
      <c r="H16" s="48" t="s">
        <v>35</v>
      </c>
      <c r="I16" s="76"/>
      <c r="J16" s="85"/>
      <c r="K16" s="76" t="s">
        <v>13</v>
      </c>
      <c r="L16" s="85"/>
      <c r="M16" s="76" t="s">
        <v>15</v>
      </c>
      <c r="N16" s="85"/>
      <c r="O16" s="76" t="s">
        <v>16</v>
      </c>
      <c r="P16" s="77"/>
      <c r="Q16" s="14" t="s">
        <v>11</v>
      </c>
    </row>
    <row r="17" spans="1:29" ht="45.75" customHeight="1" thickBot="1" x14ac:dyDescent="0.3">
      <c r="A17" s="6" t="s">
        <v>14</v>
      </c>
      <c r="B17" s="60" t="s">
        <v>42</v>
      </c>
      <c r="C17" s="23" t="s">
        <v>48</v>
      </c>
      <c r="D17" s="12" t="s">
        <v>43</v>
      </c>
      <c r="E17" s="8" t="s">
        <v>46</v>
      </c>
      <c r="F17" s="13" t="s">
        <v>44</v>
      </c>
      <c r="G17" s="9" t="s">
        <v>20</v>
      </c>
      <c r="H17" s="49" t="s">
        <v>36</v>
      </c>
      <c r="I17" s="78"/>
      <c r="J17" s="86"/>
      <c r="K17" s="78" t="s">
        <v>49</v>
      </c>
      <c r="L17" s="86"/>
      <c r="M17" s="78" t="s">
        <v>50</v>
      </c>
      <c r="N17" s="86"/>
      <c r="O17" s="78" t="s">
        <v>51</v>
      </c>
      <c r="P17" s="79"/>
      <c r="Q17" s="51" t="s">
        <v>40</v>
      </c>
      <c r="AA17" s="52" t="s">
        <v>45</v>
      </c>
      <c r="AB17" t="s">
        <v>18</v>
      </c>
      <c r="AC17" t="s">
        <v>47</v>
      </c>
    </row>
    <row r="18" spans="1:29" ht="30" customHeight="1" x14ac:dyDescent="0.25">
      <c r="A18" s="24"/>
      <c r="B18" s="61"/>
      <c r="C18" s="18"/>
      <c r="D18" s="17"/>
      <c r="E18" s="3"/>
      <c r="F18" s="18"/>
      <c r="G18" s="16"/>
      <c r="H18" s="45"/>
      <c r="I18" s="56" t="str">
        <f>IF(W18,IF(INT(B18*C18/120)*120 = B18*C18,B18*C18/120,INT(B18*C18/120)+1),"")</f>
        <v/>
      </c>
      <c r="J18" s="57"/>
      <c r="K18" s="46" t="str">
        <f>IF(X18,IF(INT(B18*C18/600)*600 = B18*C18,B18*C18/600,INT(B18*C18/600)+1),"")</f>
        <v/>
      </c>
      <c r="L18" s="37"/>
      <c r="M18" s="45" t="str">
        <f>IF(Y18,IF(INT(B18*C18/120)*120 = B18*C18,B18*C18/120,INT(B18*C18/120)+1),"")</f>
        <v/>
      </c>
      <c r="N18" s="37"/>
      <c r="O18" s="45" t="str">
        <f>IF(Z18,IF(INT(B18*C18/120)*120 = B18*C18,B18*C18/120,INT(B18*C18/120)+1),"")</f>
        <v/>
      </c>
      <c r="P18" s="41"/>
      <c r="Q18" s="15" t="str">
        <f>IF(B18,AA18+AB18+AC18,"")</f>
        <v/>
      </c>
      <c r="U18" t="b">
        <v>0</v>
      </c>
      <c r="V18" t="b">
        <v>0</v>
      </c>
      <c r="W18" t="b">
        <v>0</v>
      </c>
      <c r="X18" t="b">
        <v>0</v>
      </c>
      <c r="Y18" t="b">
        <v>0</v>
      </c>
      <c r="Z18" t="b">
        <v>0</v>
      </c>
      <c r="AA18" s="52">
        <f>IF(C18&lt;=30,B18*15,B18*(15+IF((INT((C18-30)/10)*10=C18-30),INT((C18-30)/10),INT((C18-30)/10)+1)*3))</f>
        <v>0</v>
      </c>
      <c r="AB18">
        <f>IF(U18,B18,0)*10+IF(V18,B18,0)*25+IF(V18,B18*INT((F18+4)/5),0)*10</f>
        <v>0</v>
      </c>
      <c r="AC18">
        <f>IF(W18,I18,0)*10+IF(X18,K18,0)*15+IF(Y18,M18,0)*20+IF(Z18,O18,0)*25</f>
        <v>0</v>
      </c>
    </row>
    <row r="19" spans="1:29" ht="30" customHeight="1" x14ac:dyDescent="0.25">
      <c r="A19" s="25"/>
      <c r="B19" s="62"/>
      <c r="C19" s="19"/>
      <c r="D19" s="17"/>
      <c r="E19" s="3"/>
      <c r="F19" s="19"/>
      <c r="G19" s="16"/>
      <c r="H19" s="46"/>
      <c r="I19" s="34" t="str">
        <f t="shared" ref="I19:I28" si="0">IF(W19,IF(INT(C19/120)*120 = C19,C19/120,INT(C19/120)+1),"")</f>
        <v/>
      </c>
      <c r="J19" s="37"/>
      <c r="K19" s="58" t="str">
        <f t="shared" ref="K19:K28" si="1">IF(X19,IF(INT(C19/600)*600 = C19,C19/600,INT(C19/600)+1),"")</f>
        <v/>
      </c>
      <c r="L19" s="37"/>
      <c r="M19" s="58" t="str">
        <f t="shared" ref="M19:M28" si="2">IF(Y19,IF(INT(C19/120)*120 = C19,C19/120,INT(C19/120)+1),"")</f>
        <v/>
      </c>
      <c r="N19" s="37"/>
      <c r="O19" s="58" t="str">
        <f t="shared" ref="O19:O28" si="3">IF(Z19,IF(INT(C19/120)*120 = C19,C19/120,INT(C19/120)+1),"")</f>
        <v/>
      </c>
      <c r="P19" s="41"/>
      <c r="Q19" s="15" t="str">
        <f t="shared" ref="Q19:Q28" si="4">IF(B19,AA19+AB19+AC19,"")</f>
        <v/>
      </c>
      <c r="U19" t="b">
        <v>0</v>
      </c>
      <c r="V19" t="b">
        <v>0</v>
      </c>
      <c r="W19" t="b">
        <v>0</v>
      </c>
      <c r="X19" t="b">
        <v>0</v>
      </c>
      <c r="Y19" t="b">
        <v>0</v>
      </c>
      <c r="Z19" t="b">
        <v>0</v>
      </c>
      <c r="AA19" s="52">
        <f t="shared" ref="AA19:AA28" si="5">IF(C19&lt;=30,B19*15,B19*(15+IF((INT((C19-30)/10)*10=C19-30),INT((C19-30)/10),INT((C19-30)/10)+1)*3))</f>
        <v>0</v>
      </c>
      <c r="AB19" s="52">
        <f t="shared" ref="AB19:AB28" si="6">IF(U19,B19,0)*10+IF(V19,B19,0)*25+IF(V19,B19*INT((F19+4)/5),0)*10</f>
        <v>0</v>
      </c>
      <c r="AC19" s="52">
        <f t="shared" ref="AC19:AC28" si="7">IF(W19,I19,0)*10+IF(X19,K19,0)*15+IF(Y19,M19,0)*20+IF(Z19,O19,0)*25</f>
        <v>0</v>
      </c>
    </row>
    <row r="20" spans="1:29" ht="30" customHeight="1" x14ac:dyDescent="0.25">
      <c r="A20" s="25"/>
      <c r="B20" s="62"/>
      <c r="C20" s="19"/>
      <c r="D20" s="17"/>
      <c r="E20" s="3"/>
      <c r="F20" s="19"/>
      <c r="G20" s="16"/>
      <c r="H20" s="46"/>
      <c r="I20" s="34" t="str">
        <f t="shared" si="0"/>
        <v/>
      </c>
      <c r="J20" s="37"/>
      <c r="K20" s="58" t="str">
        <f t="shared" si="1"/>
        <v/>
      </c>
      <c r="L20" s="37"/>
      <c r="M20" s="58" t="str">
        <f t="shared" si="2"/>
        <v/>
      </c>
      <c r="N20" s="37"/>
      <c r="O20" s="58" t="str">
        <f t="shared" si="3"/>
        <v/>
      </c>
      <c r="P20" s="41"/>
      <c r="Q20" s="15" t="str">
        <f t="shared" si="4"/>
        <v/>
      </c>
      <c r="U20" t="b">
        <v>0</v>
      </c>
      <c r="V20" t="b">
        <v>0</v>
      </c>
      <c r="W20" t="b">
        <v>0</v>
      </c>
      <c r="X20" t="b">
        <v>0</v>
      </c>
      <c r="Y20" t="b">
        <v>0</v>
      </c>
      <c r="Z20" t="b">
        <v>0</v>
      </c>
      <c r="AA20" s="52">
        <f t="shared" si="5"/>
        <v>0</v>
      </c>
      <c r="AB20" s="52">
        <f t="shared" si="6"/>
        <v>0</v>
      </c>
      <c r="AC20" s="52">
        <f t="shared" si="7"/>
        <v>0</v>
      </c>
    </row>
    <row r="21" spans="1:29" ht="30" customHeight="1" x14ac:dyDescent="0.25">
      <c r="A21" s="25"/>
      <c r="B21" s="62"/>
      <c r="C21" s="19"/>
      <c r="D21" s="17"/>
      <c r="E21" s="3"/>
      <c r="F21" s="19"/>
      <c r="G21" s="16"/>
      <c r="H21" s="46"/>
      <c r="I21" s="34" t="str">
        <f t="shared" si="0"/>
        <v/>
      </c>
      <c r="J21" s="37"/>
      <c r="K21" s="58" t="str">
        <f t="shared" si="1"/>
        <v/>
      </c>
      <c r="L21" s="37"/>
      <c r="M21" s="58" t="str">
        <f t="shared" si="2"/>
        <v/>
      </c>
      <c r="N21" s="37"/>
      <c r="O21" s="58" t="str">
        <f t="shared" si="3"/>
        <v/>
      </c>
      <c r="P21" s="41"/>
      <c r="Q21" s="15" t="str">
        <f t="shared" si="4"/>
        <v/>
      </c>
      <c r="U21" t="b">
        <v>0</v>
      </c>
      <c r="V21" t="b">
        <v>0</v>
      </c>
      <c r="W21" t="b">
        <v>0</v>
      </c>
      <c r="X21" t="b">
        <v>0</v>
      </c>
      <c r="Y21" t="b">
        <v>0</v>
      </c>
      <c r="Z21" t="b">
        <v>0</v>
      </c>
      <c r="AA21" s="52">
        <f t="shared" si="5"/>
        <v>0</v>
      </c>
      <c r="AB21" s="52">
        <f t="shared" si="6"/>
        <v>0</v>
      </c>
      <c r="AC21" s="52">
        <f t="shared" si="7"/>
        <v>0</v>
      </c>
    </row>
    <row r="22" spans="1:29" ht="30" customHeight="1" x14ac:dyDescent="0.25">
      <c r="A22" s="25"/>
      <c r="B22" s="62"/>
      <c r="C22" s="19"/>
      <c r="D22" s="17"/>
      <c r="E22" s="3"/>
      <c r="F22" s="19"/>
      <c r="G22" s="16"/>
      <c r="H22" s="46"/>
      <c r="I22" s="34" t="str">
        <f t="shared" si="0"/>
        <v/>
      </c>
      <c r="J22" s="37"/>
      <c r="K22" s="58" t="str">
        <f t="shared" si="1"/>
        <v/>
      </c>
      <c r="L22" s="37"/>
      <c r="M22" s="58" t="str">
        <f t="shared" si="2"/>
        <v/>
      </c>
      <c r="N22" s="37"/>
      <c r="O22" s="58" t="str">
        <f t="shared" si="3"/>
        <v/>
      </c>
      <c r="P22" s="41"/>
      <c r="Q22" s="15" t="str">
        <f t="shared" si="4"/>
        <v/>
      </c>
      <c r="U22" t="b">
        <v>0</v>
      </c>
      <c r="V22" t="b">
        <v>0</v>
      </c>
      <c r="W22" t="b">
        <v>0</v>
      </c>
      <c r="X22" t="b">
        <v>0</v>
      </c>
      <c r="Y22" t="b">
        <v>0</v>
      </c>
      <c r="Z22" t="b">
        <v>0</v>
      </c>
      <c r="AA22" s="52">
        <f t="shared" si="5"/>
        <v>0</v>
      </c>
      <c r="AB22" s="52">
        <f t="shared" si="6"/>
        <v>0</v>
      </c>
      <c r="AC22" s="52">
        <f t="shared" si="7"/>
        <v>0</v>
      </c>
    </row>
    <row r="23" spans="1:29" ht="30" customHeight="1" x14ac:dyDescent="0.25">
      <c r="A23" s="25"/>
      <c r="B23" s="62"/>
      <c r="C23" s="19"/>
      <c r="D23" s="17"/>
      <c r="E23" s="3"/>
      <c r="F23" s="19"/>
      <c r="G23" s="16"/>
      <c r="H23" s="46"/>
      <c r="I23" s="34" t="str">
        <f t="shared" si="0"/>
        <v/>
      </c>
      <c r="J23" s="37"/>
      <c r="K23" s="58" t="str">
        <f t="shared" si="1"/>
        <v/>
      </c>
      <c r="L23" s="37"/>
      <c r="M23" s="58" t="str">
        <f t="shared" si="2"/>
        <v/>
      </c>
      <c r="N23" s="37"/>
      <c r="O23" s="58" t="str">
        <f t="shared" si="3"/>
        <v/>
      </c>
      <c r="P23" s="41"/>
      <c r="Q23" s="15" t="str">
        <f t="shared" si="4"/>
        <v/>
      </c>
      <c r="U23" t="b">
        <v>0</v>
      </c>
      <c r="V23" t="b">
        <v>0</v>
      </c>
      <c r="W23" t="b">
        <v>0</v>
      </c>
      <c r="X23" t="b">
        <v>0</v>
      </c>
      <c r="Y23" t="b">
        <v>0</v>
      </c>
      <c r="Z23" t="b">
        <v>0</v>
      </c>
      <c r="AA23" s="52">
        <f t="shared" si="5"/>
        <v>0</v>
      </c>
      <c r="AB23" s="52">
        <f t="shared" si="6"/>
        <v>0</v>
      </c>
      <c r="AC23" s="52">
        <f t="shared" si="7"/>
        <v>0</v>
      </c>
    </row>
    <row r="24" spans="1:29" ht="30" customHeight="1" x14ac:dyDescent="0.25">
      <c r="A24" s="25"/>
      <c r="B24" s="62"/>
      <c r="C24" s="19"/>
      <c r="D24" s="17"/>
      <c r="E24" s="3"/>
      <c r="F24" s="19"/>
      <c r="G24" s="16"/>
      <c r="H24" s="46"/>
      <c r="I24" s="34" t="str">
        <f t="shared" si="0"/>
        <v/>
      </c>
      <c r="J24" s="37"/>
      <c r="K24" s="58" t="str">
        <f t="shared" si="1"/>
        <v/>
      </c>
      <c r="L24" s="37"/>
      <c r="M24" s="58" t="str">
        <f t="shared" si="2"/>
        <v/>
      </c>
      <c r="N24" s="37"/>
      <c r="O24" s="58" t="str">
        <f t="shared" si="3"/>
        <v/>
      </c>
      <c r="P24" s="41"/>
      <c r="Q24" s="15" t="str">
        <f t="shared" si="4"/>
        <v/>
      </c>
      <c r="U24" t="b">
        <v>0</v>
      </c>
      <c r="V24" t="b">
        <v>0</v>
      </c>
      <c r="W24" t="b">
        <v>0</v>
      </c>
      <c r="X24" t="b">
        <v>0</v>
      </c>
      <c r="Y24" t="b">
        <v>0</v>
      </c>
      <c r="Z24" t="b">
        <v>0</v>
      </c>
      <c r="AA24" s="52">
        <f t="shared" si="5"/>
        <v>0</v>
      </c>
      <c r="AB24" s="52">
        <f t="shared" si="6"/>
        <v>0</v>
      </c>
      <c r="AC24" s="52">
        <f t="shared" si="7"/>
        <v>0</v>
      </c>
    </row>
    <row r="25" spans="1:29" ht="30" customHeight="1" x14ac:dyDescent="0.25">
      <c r="A25" s="25"/>
      <c r="B25" s="62"/>
      <c r="C25" s="19"/>
      <c r="D25" s="17"/>
      <c r="E25" s="3"/>
      <c r="F25" s="19"/>
      <c r="G25" s="16"/>
      <c r="H25" s="46"/>
      <c r="I25" s="34" t="str">
        <f t="shared" si="0"/>
        <v/>
      </c>
      <c r="J25" s="37"/>
      <c r="K25" s="58" t="str">
        <f t="shared" si="1"/>
        <v/>
      </c>
      <c r="L25" s="37"/>
      <c r="M25" s="58" t="str">
        <f t="shared" si="2"/>
        <v/>
      </c>
      <c r="N25" s="37"/>
      <c r="O25" s="58" t="str">
        <f t="shared" si="3"/>
        <v/>
      </c>
      <c r="P25" s="41"/>
      <c r="Q25" s="15" t="str">
        <f t="shared" si="4"/>
        <v/>
      </c>
      <c r="U25" t="b">
        <v>0</v>
      </c>
      <c r="V25" t="b">
        <v>0</v>
      </c>
      <c r="W25" t="b">
        <v>0</v>
      </c>
      <c r="X25" t="b">
        <v>0</v>
      </c>
      <c r="Y25" t="b">
        <v>0</v>
      </c>
      <c r="Z25" t="b">
        <v>0</v>
      </c>
      <c r="AA25" s="52">
        <f t="shared" si="5"/>
        <v>0</v>
      </c>
      <c r="AB25" s="52">
        <f t="shared" si="6"/>
        <v>0</v>
      </c>
      <c r="AC25" s="52">
        <f t="shared" si="7"/>
        <v>0</v>
      </c>
    </row>
    <row r="26" spans="1:29" ht="30" customHeight="1" x14ac:dyDescent="0.25">
      <c r="A26" s="25"/>
      <c r="B26" s="62"/>
      <c r="C26" s="19"/>
      <c r="D26" s="17"/>
      <c r="E26" s="3"/>
      <c r="F26" s="19"/>
      <c r="G26" s="16"/>
      <c r="H26" s="46"/>
      <c r="I26" s="34" t="str">
        <f t="shared" si="0"/>
        <v/>
      </c>
      <c r="J26" s="37"/>
      <c r="K26" s="58" t="str">
        <f t="shared" si="1"/>
        <v/>
      </c>
      <c r="L26" s="37"/>
      <c r="M26" s="58" t="str">
        <f t="shared" si="2"/>
        <v/>
      </c>
      <c r="N26" s="37"/>
      <c r="O26" s="58" t="str">
        <f t="shared" si="3"/>
        <v/>
      </c>
      <c r="P26" s="41"/>
      <c r="Q26" s="15" t="str">
        <f t="shared" si="4"/>
        <v/>
      </c>
      <c r="U26" t="b">
        <v>0</v>
      </c>
      <c r="V26" t="b">
        <v>0</v>
      </c>
      <c r="W26" t="b">
        <v>0</v>
      </c>
      <c r="X26" t="b">
        <v>0</v>
      </c>
      <c r="Y26" t="b">
        <v>0</v>
      </c>
      <c r="Z26" t="b">
        <v>0</v>
      </c>
      <c r="AA26" s="52">
        <f t="shared" si="5"/>
        <v>0</v>
      </c>
      <c r="AB26" s="52">
        <f t="shared" si="6"/>
        <v>0</v>
      </c>
      <c r="AC26" s="52">
        <f t="shared" si="7"/>
        <v>0</v>
      </c>
    </row>
    <row r="27" spans="1:29" ht="30" customHeight="1" x14ac:dyDescent="0.25">
      <c r="A27" s="25"/>
      <c r="B27" s="62"/>
      <c r="C27" s="19"/>
      <c r="D27" s="17"/>
      <c r="E27" s="3"/>
      <c r="F27" s="19"/>
      <c r="G27" s="16"/>
      <c r="H27" s="46"/>
      <c r="I27" s="34" t="str">
        <f t="shared" si="0"/>
        <v/>
      </c>
      <c r="J27" s="37"/>
      <c r="K27" s="58" t="str">
        <f t="shared" si="1"/>
        <v/>
      </c>
      <c r="L27" s="37"/>
      <c r="M27" s="58" t="str">
        <f t="shared" si="2"/>
        <v/>
      </c>
      <c r="N27" s="37"/>
      <c r="O27" s="58" t="str">
        <f t="shared" si="3"/>
        <v/>
      </c>
      <c r="P27" s="41"/>
      <c r="Q27" s="15" t="str">
        <f t="shared" si="4"/>
        <v/>
      </c>
      <c r="U27" t="b">
        <v>0</v>
      </c>
      <c r="V27" t="b">
        <v>0</v>
      </c>
      <c r="W27" t="b">
        <v>0</v>
      </c>
      <c r="X27" t="b">
        <v>0</v>
      </c>
      <c r="Y27" t="b">
        <v>0</v>
      </c>
      <c r="Z27" t="b">
        <v>0</v>
      </c>
      <c r="AA27" s="52">
        <f t="shared" si="5"/>
        <v>0</v>
      </c>
      <c r="AB27" s="52">
        <f t="shared" si="6"/>
        <v>0</v>
      </c>
      <c r="AC27" s="52">
        <f t="shared" si="7"/>
        <v>0</v>
      </c>
    </row>
    <row r="28" spans="1:29" ht="30" customHeight="1" thickBot="1" x14ac:dyDescent="0.3">
      <c r="A28" s="26"/>
      <c r="B28" s="63"/>
      <c r="C28" s="22"/>
      <c r="D28" s="20"/>
      <c r="E28" s="21"/>
      <c r="F28" s="22"/>
      <c r="G28" s="39"/>
      <c r="H28" s="47"/>
      <c r="I28" s="35" t="str">
        <f t="shared" si="0"/>
        <v/>
      </c>
      <c r="J28" s="40"/>
      <c r="K28" s="47" t="str">
        <f t="shared" si="1"/>
        <v/>
      </c>
      <c r="L28" s="40"/>
      <c r="M28" s="47" t="str">
        <f t="shared" si="2"/>
        <v/>
      </c>
      <c r="N28" s="38"/>
      <c r="O28" s="47" t="str">
        <f t="shared" si="3"/>
        <v/>
      </c>
      <c r="P28" s="43"/>
      <c r="Q28" s="15" t="str">
        <f t="shared" si="4"/>
        <v/>
      </c>
      <c r="U28" t="b">
        <v>0</v>
      </c>
      <c r="V28" t="b">
        <v>0</v>
      </c>
      <c r="W28" t="b">
        <v>0</v>
      </c>
      <c r="X28" t="b">
        <v>0</v>
      </c>
      <c r="Y28" t="b">
        <v>0</v>
      </c>
      <c r="Z28" t="b">
        <v>0</v>
      </c>
      <c r="AA28" s="52">
        <f t="shared" si="5"/>
        <v>0</v>
      </c>
      <c r="AB28" s="52">
        <f t="shared" si="6"/>
        <v>0</v>
      </c>
      <c r="AC28" s="52">
        <f t="shared" si="7"/>
        <v>0</v>
      </c>
    </row>
    <row r="29" spans="1:29" ht="15.75" thickBot="1" x14ac:dyDescent="0.3">
      <c r="A29" s="69" t="s">
        <v>17</v>
      </c>
      <c r="B29" s="70"/>
      <c r="C29" s="70"/>
      <c r="D29" s="70"/>
      <c r="E29" s="70"/>
      <c r="F29" s="70"/>
      <c r="G29" s="70"/>
      <c r="H29" s="70"/>
      <c r="I29" s="71"/>
      <c r="J29" s="70"/>
      <c r="K29" s="71"/>
      <c r="L29" s="70"/>
      <c r="M29" s="70"/>
      <c r="N29" s="70"/>
      <c r="O29" s="70"/>
      <c r="P29" s="72"/>
      <c r="Q29" s="28">
        <v>30</v>
      </c>
    </row>
    <row r="30" spans="1:29" ht="15.75" thickBot="1" x14ac:dyDescent="0.3">
      <c r="A30" s="91" t="s">
        <v>34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36"/>
      <c r="Q30" s="29">
        <f>SUM(Q18:Q29)</f>
        <v>30</v>
      </c>
    </row>
    <row r="32" spans="1:29" x14ac:dyDescent="0.25">
      <c r="A32" s="54" t="s">
        <v>22</v>
      </c>
      <c r="B32" s="54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x14ac:dyDescent="0.25">
      <c r="A33" s="96" t="s">
        <v>37</v>
      </c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</row>
    <row r="34" spans="1:17" ht="11.25" customHeight="1" x14ac:dyDescent="0.25">
      <c r="A34" s="52"/>
      <c r="C34" s="52"/>
      <c r="D34" s="52"/>
      <c r="E34" s="52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</row>
    <row r="35" spans="1:17" x14ac:dyDescent="0.25">
      <c r="A35" s="55" t="s">
        <v>38</v>
      </c>
      <c r="B35" s="55"/>
      <c r="C35" s="53"/>
      <c r="D35" s="53"/>
      <c r="E35" s="52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</row>
    <row r="37" spans="1:17" x14ac:dyDescent="0.25">
      <c r="A37" s="27" t="s">
        <v>23</v>
      </c>
      <c r="B37" s="27"/>
      <c r="C37" s="84" t="s">
        <v>24</v>
      </c>
      <c r="D37" s="84"/>
      <c r="E37" s="84"/>
    </row>
    <row r="38" spans="1:17" ht="32.25" customHeight="1" x14ac:dyDescent="0.25">
      <c r="A38" s="2"/>
      <c r="B38" s="2"/>
      <c r="C38" s="90"/>
      <c r="D38" s="90"/>
      <c r="E38" s="90"/>
    </row>
  </sheetData>
  <mergeCells count="36">
    <mergeCell ref="C9:E9"/>
    <mergeCell ref="C7:E7"/>
    <mergeCell ref="A5:E5"/>
    <mergeCell ref="C6:E6"/>
    <mergeCell ref="C8:E8"/>
    <mergeCell ref="C37:E37"/>
    <mergeCell ref="C38:E38"/>
    <mergeCell ref="A30:O30"/>
    <mergeCell ref="D15:F15"/>
    <mergeCell ref="I16:J16"/>
    <mergeCell ref="I17:J17"/>
    <mergeCell ref="A33:Q33"/>
    <mergeCell ref="M9:N9"/>
    <mergeCell ref="O6:P6"/>
    <mergeCell ref="K16:L16"/>
    <mergeCell ref="K17:L17"/>
    <mergeCell ref="M16:N16"/>
    <mergeCell ref="M17:N17"/>
    <mergeCell ref="I12:M12"/>
    <mergeCell ref="O7:P7"/>
    <mergeCell ref="I5:P5"/>
    <mergeCell ref="A29:P29"/>
    <mergeCell ref="G15:P15"/>
    <mergeCell ref="O16:P16"/>
    <mergeCell ref="O17:P17"/>
    <mergeCell ref="I6:J6"/>
    <mergeCell ref="I8:J8"/>
    <mergeCell ref="K6:L6"/>
    <mergeCell ref="K8:L8"/>
    <mergeCell ref="M6:N6"/>
    <mergeCell ref="I7:J7"/>
    <mergeCell ref="I9:J9"/>
    <mergeCell ref="K7:L7"/>
    <mergeCell ref="K9:L9"/>
    <mergeCell ref="M7:N7"/>
    <mergeCell ref="M8:N8"/>
  </mergeCells>
  <pageMargins left="0.23622047244094491" right="0.23622047244094491" top="0.74803149606299213" bottom="0.74803149606299213" header="0.31496062992125984" footer="0.31496062992125984"/>
  <pageSetup paperSize="9" scale="58" orientation="landscape" horizontalDpi="4294967294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742950</xdr:colOff>
                    <xdr:row>5</xdr:row>
                    <xdr:rowOff>171450</xdr:rowOff>
                  </from>
                  <to>
                    <xdr:col>6</xdr:col>
                    <xdr:colOff>19050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114300</xdr:colOff>
                    <xdr:row>5</xdr:row>
                    <xdr:rowOff>152400</xdr:rowOff>
                  </from>
                  <to>
                    <xdr:col>5</xdr:col>
                    <xdr:colOff>676275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Group Box 5">
              <controlPr defaultSize="0" autoFill="0" autoPict="0">
                <anchor moveWithCells="1">
                  <from>
                    <xdr:col>5</xdr:col>
                    <xdr:colOff>47625</xdr:colOff>
                    <xdr:row>5</xdr:row>
                    <xdr:rowOff>0</xdr:rowOff>
                  </from>
                  <to>
                    <xdr:col>6</xdr:col>
                    <xdr:colOff>38100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428625</xdr:colOff>
                    <xdr:row>17</xdr:row>
                    <xdr:rowOff>95250</xdr:rowOff>
                  </from>
                  <to>
                    <xdr:col>3</xdr:col>
                    <xdr:colOff>704850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</xdr:col>
                    <xdr:colOff>419100</xdr:colOff>
                    <xdr:row>17</xdr:row>
                    <xdr:rowOff>85725</xdr:rowOff>
                  </from>
                  <to>
                    <xdr:col>4</xdr:col>
                    <xdr:colOff>695325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3</xdr:col>
                    <xdr:colOff>428625</xdr:colOff>
                    <xdr:row>18</xdr:row>
                    <xdr:rowOff>95250</xdr:rowOff>
                  </from>
                  <to>
                    <xdr:col>3</xdr:col>
                    <xdr:colOff>704850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18</xdr:row>
                    <xdr:rowOff>85725</xdr:rowOff>
                  </from>
                  <to>
                    <xdr:col>4</xdr:col>
                    <xdr:colOff>695325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4</xdr:col>
                    <xdr:colOff>419100</xdr:colOff>
                    <xdr:row>19</xdr:row>
                    <xdr:rowOff>85725</xdr:rowOff>
                  </from>
                  <to>
                    <xdr:col>4</xdr:col>
                    <xdr:colOff>695325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4</xdr:col>
                    <xdr:colOff>419100</xdr:colOff>
                    <xdr:row>20</xdr:row>
                    <xdr:rowOff>85725</xdr:rowOff>
                  </from>
                  <to>
                    <xdr:col>4</xdr:col>
                    <xdr:colOff>695325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4</xdr:col>
                    <xdr:colOff>419100</xdr:colOff>
                    <xdr:row>21</xdr:row>
                    <xdr:rowOff>85725</xdr:rowOff>
                  </from>
                  <to>
                    <xdr:col>4</xdr:col>
                    <xdr:colOff>695325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4</xdr:col>
                    <xdr:colOff>419100</xdr:colOff>
                    <xdr:row>22</xdr:row>
                    <xdr:rowOff>85725</xdr:rowOff>
                  </from>
                  <to>
                    <xdr:col>4</xdr:col>
                    <xdr:colOff>695325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4</xdr:col>
                    <xdr:colOff>419100</xdr:colOff>
                    <xdr:row>23</xdr:row>
                    <xdr:rowOff>85725</xdr:rowOff>
                  </from>
                  <to>
                    <xdr:col>4</xdr:col>
                    <xdr:colOff>695325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4</xdr:col>
                    <xdr:colOff>419100</xdr:colOff>
                    <xdr:row>24</xdr:row>
                    <xdr:rowOff>85725</xdr:rowOff>
                  </from>
                  <to>
                    <xdr:col>4</xdr:col>
                    <xdr:colOff>695325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4</xdr:col>
                    <xdr:colOff>419100</xdr:colOff>
                    <xdr:row>25</xdr:row>
                    <xdr:rowOff>85725</xdr:rowOff>
                  </from>
                  <to>
                    <xdr:col>4</xdr:col>
                    <xdr:colOff>695325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4</xdr:col>
                    <xdr:colOff>419100</xdr:colOff>
                    <xdr:row>26</xdr:row>
                    <xdr:rowOff>85725</xdr:rowOff>
                  </from>
                  <to>
                    <xdr:col>4</xdr:col>
                    <xdr:colOff>695325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4</xdr:col>
                    <xdr:colOff>419100</xdr:colOff>
                    <xdr:row>27</xdr:row>
                    <xdr:rowOff>85725</xdr:rowOff>
                  </from>
                  <to>
                    <xdr:col>4</xdr:col>
                    <xdr:colOff>695325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3</xdr:col>
                    <xdr:colOff>428625</xdr:colOff>
                    <xdr:row>19</xdr:row>
                    <xdr:rowOff>95250</xdr:rowOff>
                  </from>
                  <to>
                    <xdr:col>3</xdr:col>
                    <xdr:colOff>704850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3</xdr:col>
                    <xdr:colOff>428625</xdr:colOff>
                    <xdr:row>20</xdr:row>
                    <xdr:rowOff>95250</xdr:rowOff>
                  </from>
                  <to>
                    <xdr:col>3</xdr:col>
                    <xdr:colOff>704850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3</xdr:col>
                    <xdr:colOff>428625</xdr:colOff>
                    <xdr:row>21</xdr:row>
                    <xdr:rowOff>95250</xdr:rowOff>
                  </from>
                  <to>
                    <xdr:col>3</xdr:col>
                    <xdr:colOff>704850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3</xdr:col>
                    <xdr:colOff>428625</xdr:colOff>
                    <xdr:row>22</xdr:row>
                    <xdr:rowOff>95250</xdr:rowOff>
                  </from>
                  <to>
                    <xdr:col>3</xdr:col>
                    <xdr:colOff>704850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3</xdr:col>
                    <xdr:colOff>428625</xdr:colOff>
                    <xdr:row>23</xdr:row>
                    <xdr:rowOff>95250</xdr:rowOff>
                  </from>
                  <to>
                    <xdr:col>3</xdr:col>
                    <xdr:colOff>704850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3</xdr:col>
                    <xdr:colOff>428625</xdr:colOff>
                    <xdr:row>24</xdr:row>
                    <xdr:rowOff>95250</xdr:rowOff>
                  </from>
                  <to>
                    <xdr:col>3</xdr:col>
                    <xdr:colOff>704850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3</xdr:col>
                    <xdr:colOff>428625</xdr:colOff>
                    <xdr:row>25</xdr:row>
                    <xdr:rowOff>95250</xdr:rowOff>
                  </from>
                  <to>
                    <xdr:col>3</xdr:col>
                    <xdr:colOff>704850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3</xdr:col>
                    <xdr:colOff>428625</xdr:colOff>
                    <xdr:row>26</xdr:row>
                    <xdr:rowOff>95250</xdr:rowOff>
                  </from>
                  <to>
                    <xdr:col>3</xdr:col>
                    <xdr:colOff>704850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3</xdr:col>
                    <xdr:colOff>428625</xdr:colOff>
                    <xdr:row>27</xdr:row>
                    <xdr:rowOff>95250</xdr:rowOff>
                  </from>
                  <to>
                    <xdr:col>3</xdr:col>
                    <xdr:colOff>704850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11</xdr:col>
                    <xdr:colOff>95250</xdr:colOff>
                    <xdr:row>17</xdr:row>
                    <xdr:rowOff>104775</xdr:rowOff>
                  </from>
                  <to>
                    <xdr:col>11</xdr:col>
                    <xdr:colOff>371475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11</xdr:col>
                    <xdr:colOff>95250</xdr:colOff>
                    <xdr:row>18</xdr:row>
                    <xdr:rowOff>95250</xdr:rowOff>
                  </from>
                  <to>
                    <xdr:col>11</xdr:col>
                    <xdr:colOff>371475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Check Box 44">
              <controlPr defaultSize="0" autoFill="0" autoLine="0" autoPict="0">
                <anchor moveWithCells="1">
                  <from>
                    <xdr:col>11</xdr:col>
                    <xdr:colOff>95250</xdr:colOff>
                    <xdr:row>19</xdr:row>
                    <xdr:rowOff>95250</xdr:rowOff>
                  </from>
                  <to>
                    <xdr:col>11</xdr:col>
                    <xdr:colOff>371475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2" name="Check Box 45">
              <controlPr defaultSize="0" autoFill="0" autoLine="0" autoPict="0">
                <anchor moveWithCells="1">
                  <from>
                    <xdr:col>11</xdr:col>
                    <xdr:colOff>95250</xdr:colOff>
                    <xdr:row>20</xdr:row>
                    <xdr:rowOff>95250</xdr:rowOff>
                  </from>
                  <to>
                    <xdr:col>11</xdr:col>
                    <xdr:colOff>371475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3" name="Check Box 46">
              <controlPr defaultSize="0" autoFill="0" autoLine="0" autoPict="0">
                <anchor moveWithCells="1">
                  <from>
                    <xdr:col>11</xdr:col>
                    <xdr:colOff>95250</xdr:colOff>
                    <xdr:row>21</xdr:row>
                    <xdr:rowOff>95250</xdr:rowOff>
                  </from>
                  <to>
                    <xdr:col>11</xdr:col>
                    <xdr:colOff>371475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4" name="Check Box 47">
              <controlPr defaultSize="0" autoFill="0" autoLine="0" autoPict="0">
                <anchor moveWithCells="1">
                  <from>
                    <xdr:col>11</xdr:col>
                    <xdr:colOff>95250</xdr:colOff>
                    <xdr:row>22</xdr:row>
                    <xdr:rowOff>95250</xdr:rowOff>
                  </from>
                  <to>
                    <xdr:col>11</xdr:col>
                    <xdr:colOff>371475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5" name="Check Box 48">
              <controlPr defaultSize="0" autoFill="0" autoLine="0" autoPict="0">
                <anchor moveWithCells="1">
                  <from>
                    <xdr:col>11</xdr:col>
                    <xdr:colOff>104775</xdr:colOff>
                    <xdr:row>23</xdr:row>
                    <xdr:rowOff>104775</xdr:rowOff>
                  </from>
                  <to>
                    <xdr:col>11</xdr:col>
                    <xdr:colOff>381000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6" name="Check Box 49">
              <controlPr defaultSize="0" autoFill="0" autoLine="0" autoPict="0">
                <anchor moveWithCells="1">
                  <from>
                    <xdr:col>11</xdr:col>
                    <xdr:colOff>104775</xdr:colOff>
                    <xdr:row>24</xdr:row>
                    <xdr:rowOff>104775</xdr:rowOff>
                  </from>
                  <to>
                    <xdr:col>11</xdr:col>
                    <xdr:colOff>381000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7" name="Check Box 50">
              <controlPr defaultSize="0" autoFill="0" autoLine="0" autoPict="0">
                <anchor moveWithCells="1">
                  <from>
                    <xdr:col>11</xdr:col>
                    <xdr:colOff>104775</xdr:colOff>
                    <xdr:row>25</xdr:row>
                    <xdr:rowOff>104775</xdr:rowOff>
                  </from>
                  <to>
                    <xdr:col>11</xdr:col>
                    <xdr:colOff>381000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8" name="Check Box 51">
              <controlPr defaultSize="0" autoFill="0" autoLine="0" autoPict="0">
                <anchor moveWithCells="1">
                  <from>
                    <xdr:col>11</xdr:col>
                    <xdr:colOff>104775</xdr:colOff>
                    <xdr:row>26</xdr:row>
                    <xdr:rowOff>95250</xdr:rowOff>
                  </from>
                  <to>
                    <xdr:col>11</xdr:col>
                    <xdr:colOff>381000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9" name="Check Box 52">
              <controlPr defaultSize="0" autoFill="0" autoLine="0" autoPict="0">
                <anchor moveWithCells="1">
                  <from>
                    <xdr:col>11</xdr:col>
                    <xdr:colOff>104775</xdr:colOff>
                    <xdr:row>27</xdr:row>
                    <xdr:rowOff>95250</xdr:rowOff>
                  </from>
                  <to>
                    <xdr:col>11</xdr:col>
                    <xdr:colOff>381000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0" name="Check Box 53">
              <controlPr defaultSize="0" autoFill="0" autoLine="0" autoPict="0">
                <anchor moveWithCells="1">
                  <from>
                    <xdr:col>13</xdr:col>
                    <xdr:colOff>95250</xdr:colOff>
                    <xdr:row>17</xdr:row>
                    <xdr:rowOff>95250</xdr:rowOff>
                  </from>
                  <to>
                    <xdr:col>13</xdr:col>
                    <xdr:colOff>371475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1" name="Check Box 54">
              <controlPr defaultSize="0" autoFill="0" autoLine="0" autoPict="0">
                <anchor moveWithCells="1">
                  <from>
                    <xdr:col>15</xdr:col>
                    <xdr:colOff>76200</xdr:colOff>
                    <xdr:row>17</xdr:row>
                    <xdr:rowOff>95250</xdr:rowOff>
                  </from>
                  <to>
                    <xdr:col>15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2" name="Check Box 55">
              <controlPr defaultSize="0" autoFill="0" autoLine="0" autoPict="0">
                <anchor moveWithCells="1">
                  <from>
                    <xdr:col>13</xdr:col>
                    <xdr:colOff>95250</xdr:colOff>
                    <xdr:row>18</xdr:row>
                    <xdr:rowOff>95250</xdr:rowOff>
                  </from>
                  <to>
                    <xdr:col>13</xdr:col>
                    <xdr:colOff>371475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3" name="Check Box 56">
              <controlPr defaultSize="0" autoFill="0" autoLine="0" autoPict="0">
                <anchor moveWithCells="1">
                  <from>
                    <xdr:col>13</xdr:col>
                    <xdr:colOff>104775</xdr:colOff>
                    <xdr:row>19</xdr:row>
                    <xdr:rowOff>95250</xdr:rowOff>
                  </from>
                  <to>
                    <xdr:col>13</xdr:col>
                    <xdr:colOff>381000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4" name="Check Box 57">
              <controlPr defaultSize="0" autoFill="0" autoLine="0" autoPict="0">
                <anchor moveWithCells="1">
                  <from>
                    <xdr:col>13</xdr:col>
                    <xdr:colOff>95250</xdr:colOff>
                    <xdr:row>20</xdr:row>
                    <xdr:rowOff>95250</xdr:rowOff>
                  </from>
                  <to>
                    <xdr:col>13</xdr:col>
                    <xdr:colOff>371475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5" name="Check Box 58">
              <controlPr defaultSize="0" autoFill="0" autoLine="0" autoPict="0">
                <anchor moveWithCells="1">
                  <from>
                    <xdr:col>13</xdr:col>
                    <xdr:colOff>104775</xdr:colOff>
                    <xdr:row>21</xdr:row>
                    <xdr:rowOff>95250</xdr:rowOff>
                  </from>
                  <to>
                    <xdr:col>13</xdr:col>
                    <xdr:colOff>381000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6" name="Check Box 59">
              <controlPr defaultSize="0" autoFill="0" autoLine="0" autoPict="0">
                <anchor moveWithCells="1">
                  <from>
                    <xdr:col>13</xdr:col>
                    <xdr:colOff>104775</xdr:colOff>
                    <xdr:row>22</xdr:row>
                    <xdr:rowOff>104775</xdr:rowOff>
                  </from>
                  <to>
                    <xdr:col>13</xdr:col>
                    <xdr:colOff>381000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7" name="Check Box 60">
              <controlPr defaultSize="0" autoFill="0" autoLine="0" autoPict="0">
                <anchor moveWithCells="1">
                  <from>
                    <xdr:col>13</xdr:col>
                    <xdr:colOff>104775</xdr:colOff>
                    <xdr:row>23</xdr:row>
                    <xdr:rowOff>104775</xdr:rowOff>
                  </from>
                  <to>
                    <xdr:col>13</xdr:col>
                    <xdr:colOff>381000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8" name="Check Box 61">
              <controlPr defaultSize="0" autoFill="0" autoLine="0" autoPict="0">
                <anchor moveWithCells="1">
                  <from>
                    <xdr:col>13</xdr:col>
                    <xdr:colOff>104775</xdr:colOff>
                    <xdr:row>24</xdr:row>
                    <xdr:rowOff>104775</xdr:rowOff>
                  </from>
                  <to>
                    <xdr:col>13</xdr:col>
                    <xdr:colOff>381000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9" name="Check Box 62">
              <controlPr defaultSize="0" autoFill="0" autoLine="0" autoPict="0">
                <anchor moveWithCells="1">
                  <from>
                    <xdr:col>13</xdr:col>
                    <xdr:colOff>104775</xdr:colOff>
                    <xdr:row>25</xdr:row>
                    <xdr:rowOff>104775</xdr:rowOff>
                  </from>
                  <to>
                    <xdr:col>13</xdr:col>
                    <xdr:colOff>381000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0" name="Check Box 63">
              <controlPr defaultSize="0" autoFill="0" autoLine="0" autoPict="0">
                <anchor moveWithCells="1">
                  <from>
                    <xdr:col>13</xdr:col>
                    <xdr:colOff>104775</xdr:colOff>
                    <xdr:row>26</xdr:row>
                    <xdr:rowOff>104775</xdr:rowOff>
                  </from>
                  <to>
                    <xdr:col>13</xdr:col>
                    <xdr:colOff>381000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1" name="Check Box 64">
              <controlPr defaultSize="0" autoFill="0" autoLine="0" autoPict="0">
                <anchor moveWithCells="1">
                  <from>
                    <xdr:col>13</xdr:col>
                    <xdr:colOff>114300</xdr:colOff>
                    <xdr:row>27</xdr:row>
                    <xdr:rowOff>104775</xdr:rowOff>
                  </from>
                  <to>
                    <xdr:col>14</xdr:col>
                    <xdr:colOff>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2" name="Check Box 65">
              <controlPr defaultSize="0" autoFill="0" autoLine="0" autoPict="0">
                <anchor moveWithCells="1">
                  <from>
                    <xdr:col>15</xdr:col>
                    <xdr:colOff>76200</xdr:colOff>
                    <xdr:row>18</xdr:row>
                    <xdr:rowOff>95250</xdr:rowOff>
                  </from>
                  <to>
                    <xdr:col>15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3" name="Check Box 66">
              <controlPr defaultSize="0" autoFill="0" autoLine="0" autoPict="0">
                <anchor moveWithCells="1">
                  <from>
                    <xdr:col>15</xdr:col>
                    <xdr:colOff>85725</xdr:colOff>
                    <xdr:row>19</xdr:row>
                    <xdr:rowOff>104775</xdr:rowOff>
                  </from>
                  <to>
                    <xdr:col>15</xdr:col>
                    <xdr:colOff>361950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4" name="Check Box 67">
              <controlPr defaultSize="0" autoFill="0" autoLine="0" autoPict="0">
                <anchor moveWithCells="1">
                  <from>
                    <xdr:col>15</xdr:col>
                    <xdr:colOff>85725</xdr:colOff>
                    <xdr:row>20</xdr:row>
                    <xdr:rowOff>95250</xdr:rowOff>
                  </from>
                  <to>
                    <xdr:col>15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5" name="Check Box 68">
              <controlPr defaultSize="0" autoFill="0" autoLine="0" autoPict="0">
                <anchor moveWithCells="1">
                  <from>
                    <xdr:col>15</xdr:col>
                    <xdr:colOff>85725</xdr:colOff>
                    <xdr:row>21</xdr:row>
                    <xdr:rowOff>95250</xdr:rowOff>
                  </from>
                  <to>
                    <xdr:col>15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6" name="Check Box 69">
              <controlPr defaultSize="0" autoFill="0" autoLine="0" autoPict="0">
                <anchor moveWithCells="1">
                  <from>
                    <xdr:col>15</xdr:col>
                    <xdr:colOff>95250</xdr:colOff>
                    <xdr:row>22</xdr:row>
                    <xdr:rowOff>104775</xdr:rowOff>
                  </from>
                  <to>
                    <xdr:col>15</xdr:col>
                    <xdr:colOff>371475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7" name="Check Box 70">
              <controlPr defaultSize="0" autoFill="0" autoLine="0" autoPict="0">
                <anchor moveWithCells="1">
                  <from>
                    <xdr:col>15</xdr:col>
                    <xdr:colOff>95250</xdr:colOff>
                    <xdr:row>23</xdr:row>
                    <xdr:rowOff>114300</xdr:rowOff>
                  </from>
                  <to>
                    <xdr:col>15</xdr:col>
                    <xdr:colOff>371475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8" name="Check Box 71">
              <controlPr defaultSize="0" autoFill="0" autoLine="0" autoPict="0">
                <anchor moveWithCells="1">
                  <from>
                    <xdr:col>15</xdr:col>
                    <xdr:colOff>95250</xdr:colOff>
                    <xdr:row>24</xdr:row>
                    <xdr:rowOff>104775</xdr:rowOff>
                  </from>
                  <to>
                    <xdr:col>15</xdr:col>
                    <xdr:colOff>371475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9" name="Check Box 72">
              <controlPr defaultSize="0" autoFill="0" autoLine="0" autoPict="0">
                <anchor moveWithCells="1">
                  <from>
                    <xdr:col>15</xdr:col>
                    <xdr:colOff>95250</xdr:colOff>
                    <xdr:row>25</xdr:row>
                    <xdr:rowOff>104775</xdr:rowOff>
                  </from>
                  <to>
                    <xdr:col>15</xdr:col>
                    <xdr:colOff>371475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0" name="Check Box 73">
              <controlPr defaultSize="0" autoFill="0" autoLine="0" autoPict="0">
                <anchor moveWithCells="1">
                  <from>
                    <xdr:col>15</xdr:col>
                    <xdr:colOff>95250</xdr:colOff>
                    <xdr:row>26</xdr:row>
                    <xdr:rowOff>95250</xdr:rowOff>
                  </from>
                  <to>
                    <xdr:col>15</xdr:col>
                    <xdr:colOff>371475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1" name="Check Box 74">
              <controlPr defaultSize="0" autoFill="0" autoLine="0" autoPict="0">
                <anchor moveWithCells="1">
                  <from>
                    <xdr:col>15</xdr:col>
                    <xdr:colOff>104775</xdr:colOff>
                    <xdr:row>27</xdr:row>
                    <xdr:rowOff>104775</xdr:rowOff>
                  </from>
                  <to>
                    <xdr:col>15</xdr:col>
                    <xdr:colOff>381000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2" name="Check Box 75">
              <controlPr defaultSize="0" autoFill="0" autoLine="0" autoPict="0">
                <anchor moveWithCells="1">
                  <from>
                    <xdr:col>6</xdr:col>
                    <xdr:colOff>428625</xdr:colOff>
                    <xdr:row>17</xdr:row>
                    <xdr:rowOff>95250</xdr:rowOff>
                  </from>
                  <to>
                    <xdr:col>6</xdr:col>
                    <xdr:colOff>704850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3" name="Check Box 76">
              <controlPr defaultSize="0" autoFill="0" autoLine="0" autoPict="0">
                <anchor moveWithCells="1">
                  <from>
                    <xdr:col>6</xdr:col>
                    <xdr:colOff>428625</xdr:colOff>
                    <xdr:row>18</xdr:row>
                    <xdr:rowOff>95250</xdr:rowOff>
                  </from>
                  <to>
                    <xdr:col>6</xdr:col>
                    <xdr:colOff>704850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4" name="Check Box 77">
              <controlPr defaultSize="0" autoFill="0" autoLine="0" autoPict="0">
                <anchor moveWithCells="1">
                  <from>
                    <xdr:col>6</xdr:col>
                    <xdr:colOff>428625</xdr:colOff>
                    <xdr:row>19</xdr:row>
                    <xdr:rowOff>95250</xdr:rowOff>
                  </from>
                  <to>
                    <xdr:col>6</xdr:col>
                    <xdr:colOff>704850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5" name="Check Box 78">
              <controlPr defaultSize="0" autoFill="0" autoLine="0" autoPict="0">
                <anchor moveWithCells="1">
                  <from>
                    <xdr:col>6</xdr:col>
                    <xdr:colOff>428625</xdr:colOff>
                    <xdr:row>20</xdr:row>
                    <xdr:rowOff>95250</xdr:rowOff>
                  </from>
                  <to>
                    <xdr:col>6</xdr:col>
                    <xdr:colOff>704850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6" name="Check Box 79">
              <controlPr defaultSize="0" autoFill="0" autoLine="0" autoPict="0">
                <anchor moveWithCells="1">
                  <from>
                    <xdr:col>6</xdr:col>
                    <xdr:colOff>428625</xdr:colOff>
                    <xdr:row>21</xdr:row>
                    <xdr:rowOff>95250</xdr:rowOff>
                  </from>
                  <to>
                    <xdr:col>6</xdr:col>
                    <xdr:colOff>704850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7" name="Check Box 80">
              <controlPr defaultSize="0" autoFill="0" autoLine="0" autoPict="0">
                <anchor moveWithCells="1">
                  <from>
                    <xdr:col>6</xdr:col>
                    <xdr:colOff>428625</xdr:colOff>
                    <xdr:row>22</xdr:row>
                    <xdr:rowOff>95250</xdr:rowOff>
                  </from>
                  <to>
                    <xdr:col>6</xdr:col>
                    <xdr:colOff>704850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8" name="Check Box 81">
              <controlPr defaultSize="0" autoFill="0" autoLine="0" autoPict="0">
                <anchor moveWithCells="1">
                  <from>
                    <xdr:col>6</xdr:col>
                    <xdr:colOff>428625</xdr:colOff>
                    <xdr:row>23</xdr:row>
                    <xdr:rowOff>95250</xdr:rowOff>
                  </from>
                  <to>
                    <xdr:col>6</xdr:col>
                    <xdr:colOff>704850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9" name="Check Box 82">
              <controlPr defaultSize="0" autoFill="0" autoLine="0" autoPict="0">
                <anchor moveWithCells="1">
                  <from>
                    <xdr:col>6</xdr:col>
                    <xdr:colOff>428625</xdr:colOff>
                    <xdr:row>24</xdr:row>
                    <xdr:rowOff>95250</xdr:rowOff>
                  </from>
                  <to>
                    <xdr:col>6</xdr:col>
                    <xdr:colOff>704850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0" name="Check Box 83">
              <controlPr defaultSize="0" autoFill="0" autoLine="0" autoPict="0">
                <anchor moveWithCells="1">
                  <from>
                    <xdr:col>6</xdr:col>
                    <xdr:colOff>428625</xdr:colOff>
                    <xdr:row>25</xdr:row>
                    <xdr:rowOff>95250</xdr:rowOff>
                  </from>
                  <to>
                    <xdr:col>6</xdr:col>
                    <xdr:colOff>704850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1" name="Check Box 84">
              <controlPr defaultSize="0" autoFill="0" autoLine="0" autoPict="0">
                <anchor moveWithCells="1">
                  <from>
                    <xdr:col>6</xdr:col>
                    <xdr:colOff>428625</xdr:colOff>
                    <xdr:row>26</xdr:row>
                    <xdr:rowOff>95250</xdr:rowOff>
                  </from>
                  <to>
                    <xdr:col>6</xdr:col>
                    <xdr:colOff>704850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2" name="Check Box 85">
              <controlPr defaultSize="0" autoFill="0" autoLine="0" autoPict="0">
                <anchor moveWithCells="1">
                  <from>
                    <xdr:col>6</xdr:col>
                    <xdr:colOff>428625</xdr:colOff>
                    <xdr:row>27</xdr:row>
                    <xdr:rowOff>95250</xdr:rowOff>
                  </from>
                  <to>
                    <xdr:col>6</xdr:col>
                    <xdr:colOff>704850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3" name="Check Box 86">
              <controlPr defaultSize="0" autoFill="0" autoLine="0" autoPict="0">
                <anchor moveWithCells="1">
                  <from>
                    <xdr:col>6</xdr:col>
                    <xdr:colOff>428625</xdr:colOff>
                    <xdr:row>18</xdr:row>
                    <xdr:rowOff>95250</xdr:rowOff>
                  </from>
                  <to>
                    <xdr:col>6</xdr:col>
                    <xdr:colOff>704850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4" name="Check Box 87">
              <controlPr defaultSize="0" autoFill="0" autoLine="0" autoPict="0">
                <anchor moveWithCells="1">
                  <from>
                    <xdr:col>6</xdr:col>
                    <xdr:colOff>428625</xdr:colOff>
                    <xdr:row>19</xdr:row>
                    <xdr:rowOff>95250</xdr:rowOff>
                  </from>
                  <to>
                    <xdr:col>6</xdr:col>
                    <xdr:colOff>704850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5" name="Check Box 88">
              <controlPr defaultSize="0" autoFill="0" autoLine="0" autoPict="0">
                <anchor moveWithCells="1">
                  <from>
                    <xdr:col>6</xdr:col>
                    <xdr:colOff>428625</xdr:colOff>
                    <xdr:row>20</xdr:row>
                    <xdr:rowOff>95250</xdr:rowOff>
                  </from>
                  <to>
                    <xdr:col>6</xdr:col>
                    <xdr:colOff>704850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6" name="Check Box 89">
              <controlPr defaultSize="0" autoFill="0" autoLine="0" autoPict="0">
                <anchor moveWithCells="1">
                  <from>
                    <xdr:col>6</xdr:col>
                    <xdr:colOff>428625</xdr:colOff>
                    <xdr:row>21</xdr:row>
                    <xdr:rowOff>95250</xdr:rowOff>
                  </from>
                  <to>
                    <xdr:col>6</xdr:col>
                    <xdr:colOff>704850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7" name="Check Box 90">
              <controlPr defaultSize="0" autoFill="0" autoLine="0" autoPict="0">
                <anchor moveWithCells="1">
                  <from>
                    <xdr:col>6</xdr:col>
                    <xdr:colOff>428625</xdr:colOff>
                    <xdr:row>22</xdr:row>
                    <xdr:rowOff>95250</xdr:rowOff>
                  </from>
                  <to>
                    <xdr:col>6</xdr:col>
                    <xdr:colOff>704850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8" name="Check Box 91">
              <controlPr defaultSize="0" autoFill="0" autoLine="0" autoPict="0">
                <anchor moveWithCells="1">
                  <from>
                    <xdr:col>6</xdr:col>
                    <xdr:colOff>428625</xdr:colOff>
                    <xdr:row>23</xdr:row>
                    <xdr:rowOff>95250</xdr:rowOff>
                  </from>
                  <to>
                    <xdr:col>6</xdr:col>
                    <xdr:colOff>704850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9" name="Check Box 92">
              <controlPr defaultSize="0" autoFill="0" autoLine="0" autoPict="0">
                <anchor moveWithCells="1">
                  <from>
                    <xdr:col>6</xdr:col>
                    <xdr:colOff>428625</xdr:colOff>
                    <xdr:row>24</xdr:row>
                    <xdr:rowOff>95250</xdr:rowOff>
                  </from>
                  <to>
                    <xdr:col>6</xdr:col>
                    <xdr:colOff>704850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0" name="Check Box 93">
              <controlPr defaultSize="0" autoFill="0" autoLine="0" autoPict="0">
                <anchor moveWithCells="1">
                  <from>
                    <xdr:col>6</xdr:col>
                    <xdr:colOff>428625</xdr:colOff>
                    <xdr:row>25</xdr:row>
                    <xdr:rowOff>95250</xdr:rowOff>
                  </from>
                  <to>
                    <xdr:col>6</xdr:col>
                    <xdr:colOff>704850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1" name="Check Box 94">
              <controlPr defaultSize="0" autoFill="0" autoLine="0" autoPict="0">
                <anchor moveWithCells="1">
                  <from>
                    <xdr:col>6</xdr:col>
                    <xdr:colOff>428625</xdr:colOff>
                    <xdr:row>26</xdr:row>
                    <xdr:rowOff>95250</xdr:rowOff>
                  </from>
                  <to>
                    <xdr:col>6</xdr:col>
                    <xdr:colOff>704850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2" name="Check Box 95">
              <controlPr defaultSize="0" autoFill="0" autoLine="0" autoPict="0">
                <anchor moveWithCells="1">
                  <from>
                    <xdr:col>6</xdr:col>
                    <xdr:colOff>428625</xdr:colOff>
                    <xdr:row>27</xdr:row>
                    <xdr:rowOff>95250</xdr:rowOff>
                  </from>
                  <to>
                    <xdr:col>6</xdr:col>
                    <xdr:colOff>704850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3" name="Check Box 96">
              <controlPr defaultSize="0" autoFill="0" autoLine="0" autoPict="0">
                <anchor moveWithCells="1">
                  <from>
                    <xdr:col>6</xdr:col>
                    <xdr:colOff>428625</xdr:colOff>
                    <xdr:row>18</xdr:row>
                    <xdr:rowOff>95250</xdr:rowOff>
                  </from>
                  <to>
                    <xdr:col>6</xdr:col>
                    <xdr:colOff>704850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4" name="Check Box 97">
              <controlPr defaultSize="0" autoFill="0" autoLine="0" autoPict="0">
                <anchor moveWithCells="1">
                  <from>
                    <xdr:col>6</xdr:col>
                    <xdr:colOff>428625</xdr:colOff>
                    <xdr:row>19</xdr:row>
                    <xdr:rowOff>95250</xdr:rowOff>
                  </from>
                  <to>
                    <xdr:col>6</xdr:col>
                    <xdr:colOff>704850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5" name="Check Box 98">
              <controlPr defaultSize="0" autoFill="0" autoLine="0" autoPict="0">
                <anchor moveWithCells="1">
                  <from>
                    <xdr:col>6</xdr:col>
                    <xdr:colOff>428625</xdr:colOff>
                    <xdr:row>20</xdr:row>
                    <xdr:rowOff>95250</xdr:rowOff>
                  </from>
                  <to>
                    <xdr:col>6</xdr:col>
                    <xdr:colOff>704850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6" name="Check Box 99">
              <controlPr defaultSize="0" autoFill="0" autoLine="0" autoPict="0">
                <anchor moveWithCells="1">
                  <from>
                    <xdr:col>6</xdr:col>
                    <xdr:colOff>428625</xdr:colOff>
                    <xdr:row>21</xdr:row>
                    <xdr:rowOff>95250</xdr:rowOff>
                  </from>
                  <to>
                    <xdr:col>6</xdr:col>
                    <xdr:colOff>704850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7" name="Check Box 100">
              <controlPr defaultSize="0" autoFill="0" autoLine="0" autoPict="0">
                <anchor moveWithCells="1">
                  <from>
                    <xdr:col>6</xdr:col>
                    <xdr:colOff>428625</xdr:colOff>
                    <xdr:row>22</xdr:row>
                    <xdr:rowOff>95250</xdr:rowOff>
                  </from>
                  <to>
                    <xdr:col>6</xdr:col>
                    <xdr:colOff>704850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8" name="Check Box 101">
              <controlPr defaultSize="0" autoFill="0" autoLine="0" autoPict="0">
                <anchor moveWithCells="1">
                  <from>
                    <xdr:col>6</xdr:col>
                    <xdr:colOff>428625</xdr:colOff>
                    <xdr:row>23</xdr:row>
                    <xdr:rowOff>95250</xdr:rowOff>
                  </from>
                  <to>
                    <xdr:col>6</xdr:col>
                    <xdr:colOff>704850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9" name="Check Box 102">
              <controlPr defaultSize="0" autoFill="0" autoLine="0" autoPict="0">
                <anchor moveWithCells="1">
                  <from>
                    <xdr:col>6</xdr:col>
                    <xdr:colOff>428625</xdr:colOff>
                    <xdr:row>24</xdr:row>
                    <xdr:rowOff>95250</xdr:rowOff>
                  </from>
                  <to>
                    <xdr:col>6</xdr:col>
                    <xdr:colOff>704850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0" name="Check Box 103">
              <controlPr defaultSize="0" autoFill="0" autoLine="0" autoPict="0">
                <anchor moveWithCells="1">
                  <from>
                    <xdr:col>6</xdr:col>
                    <xdr:colOff>428625</xdr:colOff>
                    <xdr:row>25</xdr:row>
                    <xdr:rowOff>95250</xdr:rowOff>
                  </from>
                  <to>
                    <xdr:col>6</xdr:col>
                    <xdr:colOff>704850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1" name="Check Box 104">
              <controlPr defaultSize="0" autoFill="0" autoLine="0" autoPict="0">
                <anchor moveWithCells="1">
                  <from>
                    <xdr:col>6</xdr:col>
                    <xdr:colOff>428625</xdr:colOff>
                    <xdr:row>26</xdr:row>
                    <xdr:rowOff>95250</xdr:rowOff>
                  </from>
                  <to>
                    <xdr:col>6</xdr:col>
                    <xdr:colOff>704850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2" name="Check Box 105">
              <controlPr defaultSize="0" autoFill="0" autoLine="0" autoPict="0">
                <anchor moveWithCells="1">
                  <from>
                    <xdr:col>6</xdr:col>
                    <xdr:colOff>428625</xdr:colOff>
                    <xdr:row>27</xdr:row>
                    <xdr:rowOff>95250</xdr:rowOff>
                  </from>
                  <to>
                    <xdr:col>6</xdr:col>
                    <xdr:colOff>704850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3" name="Option Button 106">
              <controlPr defaultSize="0" autoFill="0" autoLine="0" autoPict="0">
                <anchor moveWithCells="1">
                  <from>
                    <xdr:col>5</xdr:col>
                    <xdr:colOff>114300</xdr:colOff>
                    <xdr:row>9</xdr:row>
                    <xdr:rowOff>142875</xdr:rowOff>
                  </from>
                  <to>
                    <xdr:col>5</xdr:col>
                    <xdr:colOff>800100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4" name="Option Button 107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161925</xdr:rowOff>
                  </from>
                  <to>
                    <xdr:col>6</xdr:col>
                    <xdr:colOff>47625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5" name="Option Button 108">
              <controlPr defaultSize="0" autoFill="0" autoLine="0" autoPict="0">
                <anchor moveWithCells="1">
                  <from>
                    <xdr:col>6</xdr:col>
                    <xdr:colOff>95250</xdr:colOff>
                    <xdr:row>9</xdr:row>
                    <xdr:rowOff>142875</xdr:rowOff>
                  </from>
                  <to>
                    <xdr:col>6</xdr:col>
                    <xdr:colOff>590550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96" name="Group Box 109">
              <controlPr defaultSize="0" autoFill="0" autoPict="0">
                <anchor moveWithCells="1">
                  <from>
                    <xdr:col>5</xdr:col>
                    <xdr:colOff>47625</xdr:colOff>
                    <xdr:row>9</xdr:row>
                    <xdr:rowOff>0</xdr:rowOff>
                  </from>
                  <to>
                    <xdr:col>6</xdr:col>
                    <xdr:colOff>638175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Video</vt:lpstr>
      <vt:lpstr>Video!Druckbereich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Mischa Schüepp</dc:creator>
  <cp:lastModifiedBy>Mischa Schüepp</cp:lastModifiedBy>
  <cp:lastPrinted>2014-05-25T13:45:50Z</cp:lastPrinted>
  <dcterms:created xsi:type="dcterms:W3CDTF">2014-04-12T15:00:08Z</dcterms:created>
  <dcterms:modified xsi:type="dcterms:W3CDTF">2015-02-28T14:31:08Z</dcterms:modified>
</cp:coreProperties>
</file>